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8_{179A7A44-1FA3-4777-9863-00C169547DD0}" xr6:coauthVersionLast="47" xr6:coauthVersionMax="47" xr10:uidLastSave="{00000000-0000-0000-0000-000000000000}"/>
  <bookViews>
    <workbookView xWindow="6945" yWindow="1395" windowWidth="16545" windowHeight="11505" tabRatio="520" activeTab="2" xr2:uid="{FE300A4B-D75C-4F27-A4B5-D7B5A7123A27}"/>
  </bookViews>
  <sheets>
    <sheet name="表" sheetId="10" r:id="rId1"/>
    <sheet name="表紙" sheetId="3" r:id="rId2"/>
    <sheet name="内訳" sheetId="11" r:id="rId3"/>
  </sheets>
  <definedNames>
    <definedName name="_Fill" hidden="1">#REF!</definedName>
    <definedName name="bunbo">#REF!</definedName>
    <definedName name="bunsi">#REF!</definedName>
    <definedName name="_xlnm.Print_Area" localSheetId="2">内訳!$A$1:$G$882</definedName>
    <definedName name="_xlnm.Print_Area">#REF!</definedName>
    <definedName name="PRINT_AREA_MI">#REF!</definedName>
    <definedName name="_xlnm.Print_Titles" localSheetId="2">内訳!$1:$1</definedName>
    <definedName name="ｺｱSA">#REF!</definedName>
    <definedName name="ﾂｳｷ">#REF!</definedName>
    <definedName name="井水">#REF!</definedName>
    <definedName name="屋外排水">#REF!</definedName>
    <definedName name="屋内排水">#REF!</definedName>
    <definedName name="換気">#REF!</definedName>
    <definedName name="給水">#REF!</definedName>
    <definedName name="工場ｺｱ換気OA">#REF!</definedName>
    <definedName name="消火">#REF!</definedName>
    <definedName name="労務費">#REF!</definedName>
  </definedNames>
  <calcPr calcId="181029" fullCalcOnLoad="1"/>
</workbook>
</file>

<file path=xl/calcChain.xml><?xml version="1.0" encoding="utf-8"?>
<calcChain xmlns="http://schemas.openxmlformats.org/spreadsheetml/2006/main">
  <c r="F153" i="11" l="1"/>
  <c r="F524" i="11"/>
  <c r="F522" i="11"/>
  <c r="F520" i="11"/>
  <c r="F490" i="11"/>
  <c r="F488" i="11"/>
  <c r="E18" i="3"/>
  <c r="F536" i="11"/>
  <c r="F534" i="11"/>
  <c r="F532" i="11"/>
  <c r="F518" i="11"/>
  <c r="F546" i="11"/>
  <c r="F540" i="11"/>
  <c r="F594" i="11"/>
  <c r="F592" i="11"/>
  <c r="F590" i="11"/>
  <c r="F588" i="11"/>
  <c r="F586" i="11"/>
  <c r="F584" i="11"/>
  <c r="F582" i="11"/>
  <c r="F580" i="11"/>
  <c r="F578" i="11"/>
  <c r="F576" i="11"/>
  <c r="F574" i="11"/>
  <c r="F572" i="11"/>
  <c r="F564" i="11"/>
  <c r="F562" i="11"/>
  <c r="F558" i="11"/>
  <c r="F552" i="11"/>
  <c r="F556" i="11"/>
  <c r="F550" i="11"/>
  <c r="F548" i="11"/>
  <c r="F642" i="11"/>
  <c r="F640" i="11"/>
  <c r="F638" i="11"/>
  <c r="F636" i="11"/>
  <c r="F634" i="11"/>
  <c r="F632" i="11"/>
  <c r="F630" i="11"/>
  <c r="F628" i="11"/>
  <c r="F626" i="11"/>
  <c r="F624" i="11"/>
  <c r="F622" i="11"/>
  <c r="F620" i="11"/>
  <c r="F618" i="11"/>
  <c r="F616" i="11"/>
  <c r="F614" i="11"/>
  <c r="F612" i="11"/>
  <c r="F610" i="11"/>
  <c r="F608" i="11"/>
  <c r="F604" i="11"/>
  <c r="F602" i="11"/>
  <c r="F596" i="11"/>
  <c r="F688" i="11"/>
  <c r="F686" i="11"/>
  <c r="F684" i="11"/>
  <c r="F682" i="11"/>
  <c r="F680" i="11"/>
  <c r="F678" i="11"/>
  <c r="F676" i="11"/>
  <c r="F674" i="11"/>
  <c r="F672" i="11"/>
  <c r="F670" i="11"/>
  <c r="F668" i="11"/>
  <c r="F666" i="11"/>
  <c r="F664" i="11"/>
  <c r="F662" i="11"/>
  <c r="F660" i="11"/>
  <c r="F658" i="11"/>
  <c r="F654" i="11"/>
  <c r="F652" i="11"/>
  <c r="F650" i="11"/>
  <c r="F648" i="11"/>
  <c r="F644" i="11"/>
  <c r="F736" i="11"/>
  <c r="F734" i="11"/>
  <c r="F732" i="11"/>
  <c r="F730" i="11"/>
  <c r="F728" i="11"/>
  <c r="F724" i="11"/>
  <c r="F726" i="11"/>
  <c r="F720" i="11"/>
  <c r="F716" i="11"/>
  <c r="F714" i="11"/>
  <c r="F712" i="11"/>
  <c r="F710" i="11"/>
  <c r="F708" i="11"/>
  <c r="F706" i="11"/>
  <c r="F704" i="11"/>
  <c r="F702" i="11"/>
  <c r="F700" i="11"/>
  <c r="F698" i="11"/>
  <c r="F696" i="11"/>
  <c r="F692" i="11"/>
  <c r="F784" i="11"/>
  <c r="F780" i="11"/>
  <c r="F782" i="11"/>
  <c r="F778" i="11"/>
  <c r="F774" i="11"/>
  <c r="F770" i="11"/>
  <c r="F772" i="11"/>
  <c r="F766" i="11"/>
  <c r="F762" i="11"/>
  <c r="F760" i="11"/>
  <c r="F758" i="11"/>
  <c r="F754" i="11"/>
  <c r="F750" i="11"/>
  <c r="F748" i="11"/>
  <c r="F746" i="11"/>
  <c r="F744" i="11"/>
  <c r="F742" i="11"/>
  <c r="F832" i="11"/>
  <c r="F830" i="11"/>
  <c r="F828" i="11"/>
  <c r="F826" i="11"/>
  <c r="F824" i="11"/>
  <c r="F822" i="11"/>
  <c r="F820" i="11"/>
  <c r="F818" i="11"/>
  <c r="F816" i="11"/>
  <c r="F812" i="11"/>
  <c r="F810" i="11"/>
  <c r="F806" i="11"/>
  <c r="F802" i="11"/>
  <c r="F800" i="11"/>
  <c r="F798" i="11"/>
  <c r="F794" i="11"/>
  <c r="F790" i="11"/>
  <c r="F792" i="11"/>
  <c r="F882" i="11"/>
  <c r="F880" i="11"/>
  <c r="F878" i="11"/>
  <c r="F876" i="11"/>
  <c r="F874" i="11"/>
  <c r="F872" i="11"/>
  <c r="F870" i="11"/>
  <c r="F868" i="11"/>
  <c r="F866" i="11"/>
  <c r="F864" i="11"/>
  <c r="F862" i="11"/>
  <c r="F860" i="11"/>
  <c r="F858" i="11"/>
  <c r="F856" i="11"/>
  <c r="F854" i="11"/>
  <c r="F852" i="11"/>
  <c r="F850" i="11"/>
  <c r="F848" i="11"/>
  <c r="F846" i="11"/>
  <c r="F844" i="11"/>
  <c r="F840" i="11"/>
  <c r="F836" i="11"/>
  <c r="F510" i="11"/>
  <c r="F508" i="11"/>
  <c r="F502" i="11"/>
  <c r="F500" i="11"/>
  <c r="F486" i="11"/>
  <c r="F484" i="11"/>
  <c r="F454" i="11"/>
  <c r="F452" i="11"/>
  <c r="F450" i="11"/>
  <c r="F446" i="11"/>
  <c r="F444" i="11"/>
  <c r="F442" i="11"/>
  <c r="F440" i="11"/>
  <c r="F438" i="11"/>
  <c r="F436" i="11"/>
  <c r="F482" i="11"/>
  <c r="F45" i="11"/>
  <c r="F49" i="11"/>
  <c r="F392" i="11"/>
  <c r="F394" i="11"/>
  <c r="F396" i="11"/>
  <c r="F398" i="11"/>
  <c r="F400" i="11"/>
  <c r="F402" i="11"/>
  <c r="F404" i="11"/>
  <c r="F412" i="11"/>
  <c r="F414" i="11"/>
  <c r="F416" i="11"/>
  <c r="F418" i="11"/>
  <c r="F420" i="11"/>
  <c r="F410" i="11"/>
  <c r="F390" i="11"/>
  <c r="F388" i="11"/>
  <c r="F356" i="11"/>
  <c r="F360" i="11"/>
  <c r="F362" i="11"/>
  <c r="F364" i="11"/>
  <c r="F366" i="11"/>
  <c r="F306" i="11"/>
  <c r="F162" i="11"/>
  <c r="F103" i="11"/>
  <c r="F105" i="11"/>
  <c r="F107" i="11"/>
  <c r="F109" i="11"/>
  <c r="F111" i="11"/>
  <c r="F113" i="11"/>
  <c r="F115" i="11"/>
  <c r="F117" i="11"/>
  <c r="F119" i="11"/>
  <c r="F434" i="11"/>
  <c r="F358" i="11"/>
  <c r="F370" i="11"/>
  <c r="F372" i="11"/>
  <c r="F374" i="11"/>
  <c r="F376" i="11"/>
  <c r="F378" i="11"/>
  <c r="F380" i="11"/>
  <c r="F296" i="11"/>
  <c r="F294" i="11"/>
  <c r="F254" i="11"/>
  <c r="F206" i="11"/>
  <c r="F204" i="11"/>
  <c r="F202" i="11"/>
  <c r="F200" i="11"/>
  <c r="F180" i="11"/>
  <c r="F178" i="11"/>
  <c r="F176" i="11"/>
  <c r="F174" i="11"/>
  <c r="F172" i="11"/>
  <c r="F170" i="11"/>
  <c r="F168" i="11"/>
  <c r="F166" i="11"/>
  <c r="F164" i="11"/>
  <c r="F160" i="11"/>
  <c r="F156" i="11"/>
  <c r="F154" i="11"/>
  <c r="F151" i="11"/>
  <c r="F149" i="11"/>
  <c r="F91" i="11"/>
  <c r="F65" i="11"/>
  <c r="F63" i="11"/>
  <c r="F61" i="11"/>
  <c r="F59" i="11"/>
  <c r="F57" i="11"/>
  <c r="F55" i="11"/>
  <c r="F2" i="11"/>
  <c r="E11" i="3"/>
  <c r="F208" i="11"/>
  <c r="F408" i="11"/>
  <c r="F718" i="11"/>
  <c r="F804" i="11"/>
  <c r="F368" i="11"/>
  <c r="F158" i="11"/>
  <c r="F752" i="11"/>
  <c r="F814" i="11"/>
  <c r="F764" i="11"/>
  <c r="F458" i="11"/>
  <c r="F460" i="11"/>
  <c r="F656" i="11"/>
  <c r="F538" i="11"/>
</calcChain>
</file>

<file path=xl/sharedStrings.xml><?xml version="1.0" encoding="utf-8"?>
<sst xmlns="http://schemas.openxmlformats.org/spreadsheetml/2006/main" count="561" uniqueCount="345">
  <si>
    <t>設　計　内　訳　書</t>
    <rPh sb="0" eb="1">
      <t>セツ</t>
    </rPh>
    <rPh sb="2" eb="3">
      <t>ケイ</t>
    </rPh>
    <rPh sb="4" eb="5">
      <t>ナイ</t>
    </rPh>
    <rPh sb="6" eb="7">
      <t>ヤク</t>
    </rPh>
    <phoneticPr fontId="2"/>
  </si>
  <si>
    <t>設計内訳書</t>
    <phoneticPr fontId="2"/>
  </si>
  <si>
    <t>　工事件名　　</t>
    <rPh sb="1" eb="3">
      <t>コウジ</t>
    </rPh>
    <rPh sb="3" eb="4">
      <t>ケン</t>
    </rPh>
    <rPh sb="4" eb="5">
      <t>メイ</t>
    </rPh>
    <phoneticPr fontId="2"/>
  </si>
  <si>
    <t>￥</t>
    <phoneticPr fontId="2"/>
  </si>
  <si>
    <t>−</t>
    <phoneticPr fontId="2"/>
  </si>
  <si>
    <t>（消費税等相当額)</t>
    <rPh sb="1" eb="5">
      <t>ショウヒゼイナド</t>
    </rPh>
    <rPh sb="5" eb="7">
      <t>ソウトウ</t>
    </rPh>
    <rPh sb="7" eb="8">
      <t>ガク</t>
    </rPh>
    <phoneticPr fontId="2"/>
  </si>
  <si>
    <t>￥</t>
    <phoneticPr fontId="2"/>
  </si>
  <si>
    <t>−</t>
    <phoneticPr fontId="2"/>
  </si>
  <si>
    <t>（総工事費金額）</t>
    <rPh sb="2" eb="5">
      <t>コウジヒ</t>
    </rPh>
    <phoneticPr fontId="2"/>
  </si>
  <si>
    <t>（工事価格金額)</t>
    <rPh sb="1" eb="3">
      <t>コウジ</t>
    </rPh>
    <rPh sb="3" eb="5">
      <t>カカク</t>
    </rPh>
    <phoneticPr fontId="2"/>
  </si>
  <si>
    <t>　工事概要　　</t>
    <rPh sb="1" eb="3">
      <t>コウジ</t>
    </rPh>
    <rPh sb="3" eb="5">
      <t>ガイヨウ</t>
    </rPh>
    <phoneticPr fontId="2"/>
  </si>
  <si>
    <t>　工事金額　</t>
    <rPh sb="1" eb="3">
      <t>コウジ</t>
    </rPh>
    <rPh sb="3" eb="5">
      <t>キンガク</t>
    </rPh>
    <phoneticPr fontId="2"/>
  </si>
  <si>
    <t>　予定工期</t>
    <rPh sb="1" eb="3">
      <t>ヨテイ</t>
    </rPh>
    <rPh sb="3" eb="5">
      <t>コウキ</t>
    </rPh>
    <phoneticPr fontId="2"/>
  </si>
  <si>
    <t>−</t>
    <phoneticPr fontId="2"/>
  </si>
  <si>
    <t>単位</t>
    <rPh sb="0" eb="2">
      <t>タンイ</t>
    </rPh>
    <phoneticPr fontId="2"/>
  </si>
  <si>
    <t>単　価</t>
    <rPh sb="0" eb="3">
      <t>タンカ</t>
    </rPh>
    <phoneticPr fontId="2"/>
  </si>
  <si>
    <t>備　考</t>
    <rPh sb="0" eb="3">
      <t>ビコウ</t>
    </rPh>
    <phoneticPr fontId="2"/>
  </si>
  <si>
    <t>細　目</t>
    <rPh sb="0" eb="3">
      <t>サイモク</t>
    </rPh>
    <phoneticPr fontId="2"/>
  </si>
  <si>
    <t>摘　要</t>
    <rPh sb="0" eb="3">
      <t>テキヨウ</t>
    </rPh>
    <phoneticPr fontId="2"/>
  </si>
  <si>
    <t>数　量</t>
    <rPh sb="0" eb="3">
      <t>スウリョウ</t>
    </rPh>
    <phoneticPr fontId="2"/>
  </si>
  <si>
    <t>金　額</t>
    <rPh sb="0" eb="3">
      <t>キンガク</t>
    </rPh>
    <phoneticPr fontId="2"/>
  </si>
  <si>
    <t>１　真空式温水ボイラー保守点検</t>
    <rPh sb="2" eb="4">
      <t>シンクウ</t>
    </rPh>
    <rPh sb="4" eb="5">
      <t>シキ</t>
    </rPh>
    <rPh sb="5" eb="7">
      <t>オンスイ</t>
    </rPh>
    <rPh sb="11" eb="13">
      <t>ホシュ</t>
    </rPh>
    <rPh sb="13" eb="15">
      <t>テンケン</t>
    </rPh>
    <phoneticPr fontId="2"/>
  </si>
  <si>
    <t>３　冷却塔薬注装置点検</t>
    <rPh sb="2" eb="5">
      <t>レイキャクトウ</t>
    </rPh>
    <rPh sb="5" eb="6">
      <t>ヤク</t>
    </rPh>
    <rPh sb="6" eb="7">
      <t>チュウ</t>
    </rPh>
    <rPh sb="7" eb="9">
      <t>ソウチ</t>
    </rPh>
    <rPh sb="9" eb="11">
      <t>テンケン</t>
    </rPh>
    <phoneticPr fontId="2"/>
  </si>
  <si>
    <t>４　冷却水防錆装置点検</t>
    <rPh sb="2" eb="5">
      <t>レイキャクスイ</t>
    </rPh>
    <rPh sb="5" eb="6">
      <t>ボウ</t>
    </rPh>
    <rPh sb="6" eb="7">
      <t>サビ</t>
    </rPh>
    <rPh sb="7" eb="9">
      <t>ソウチ</t>
    </rPh>
    <rPh sb="9" eb="11">
      <t>テンケン</t>
    </rPh>
    <phoneticPr fontId="2"/>
  </si>
  <si>
    <t>５　給水薬注装置点検</t>
    <rPh sb="2" eb="4">
      <t>キュウスイ</t>
    </rPh>
    <rPh sb="4" eb="5">
      <t>ヤク</t>
    </rPh>
    <rPh sb="5" eb="6">
      <t>チュウ</t>
    </rPh>
    <rPh sb="6" eb="8">
      <t>ソウチ</t>
    </rPh>
    <rPh sb="8" eb="10">
      <t>テンケン</t>
    </rPh>
    <phoneticPr fontId="2"/>
  </si>
  <si>
    <t>６　空冷式ﾊﾟｯｹｰｼﾞｴｱｺﾝ保守点検</t>
    <rPh sb="2" eb="5">
      <t>クウレイシキ</t>
    </rPh>
    <rPh sb="16" eb="18">
      <t>ホシュ</t>
    </rPh>
    <rPh sb="18" eb="20">
      <t>テンケン</t>
    </rPh>
    <phoneticPr fontId="2"/>
  </si>
  <si>
    <t>式</t>
    <rPh sb="0" eb="1">
      <t>シキ</t>
    </rPh>
    <phoneticPr fontId="2"/>
  </si>
  <si>
    <t>消費税</t>
    <rPh sb="0" eb="3">
      <t>ショウヒゼイ</t>
    </rPh>
    <phoneticPr fontId="2"/>
  </si>
  <si>
    <t>合計</t>
    <rPh sb="0" eb="2">
      <t>ゴウケイ</t>
    </rPh>
    <phoneticPr fontId="2"/>
  </si>
  <si>
    <t>真空式温水ヒーター</t>
    <rPh sb="0" eb="2">
      <t>シンクウ</t>
    </rPh>
    <rPh sb="2" eb="3">
      <t>シキ</t>
    </rPh>
    <rPh sb="3" eb="5">
      <t>オンスイ</t>
    </rPh>
    <phoneticPr fontId="2"/>
  </si>
  <si>
    <t>≪実施項目≫</t>
    <rPh sb="1" eb="3">
      <t>ジッシ</t>
    </rPh>
    <rPh sb="3" eb="5">
      <t>コウモク</t>
    </rPh>
    <phoneticPr fontId="2"/>
  </si>
  <si>
    <t>Ａ　安全装置関係点検</t>
    <rPh sb="2" eb="4">
      <t>アンゼン</t>
    </rPh>
    <rPh sb="4" eb="6">
      <t>ソウチ</t>
    </rPh>
    <rPh sb="6" eb="8">
      <t>カンケイ</t>
    </rPh>
    <rPh sb="8" eb="10">
      <t>テンケン</t>
    </rPh>
    <phoneticPr fontId="2"/>
  </si>
  <si>
    <t>Ｂ　燃焼関係点検</t>
    <rPh sb="2" eb="4">
      <t>ネンショウ</t>
    </rPh>
    <rPh sb="4" eb="6">
      <t>カンケイ</t>
    </rPh>
    <rPh sb="6" eb="8">
      <t>テンケン</t>
    </rPh>
    <phoneticPr fontId="2"/>
  </si>
  <si>
    <t>Ｃ　制御関係点検</t>
    <rPh sb="2" eb="4">
      <t>セイギョ</t>
    </rPh>
    <rPh sb="4" eb="6">
      <t>カンケイ</t>
    </rPh>
    <rPh sb="6" eb="8">
      <t>テンケン</t>
    </rPh>
    <phoneticPr fontId="2"/>
  </si>
  <si>
    <t>Ｄ　バーナー関係点検</t>
    <rPh sb="6" eb="8">
      <t>カンケイ</t>
    </rPh>
    <rPh sb="8" eb="10">
      <t>テンケン</t>
    </rPh>
    <phoneticPr fontId="2"/>
  </si>
  <si>
    <t>Ｅ　失火テスト</t>
    <rPh sb="2" eb="4">
      <t>シッカ</t>
    </rPh>
    <phoneticPr fontId="2"/>
  </si>
  <si>
    <t>　　　１　－　計</t>
    <rPh sb="7" eb="8">
      <t>ケイ</t>
    </rPh>
    <phoneticPr fontId="2"/>
  </si>
  <si>
    <t>基</t>
    <rPh sb="0" eb="1">
      <t>キ</t>
    </rPh>
    <phoneticPr fontId="2"/>
  </si>
  <si>
    <t>冷暖房切換作業費</t>
    <rPh sb="0" eb="1">
      <t>レイ</t>
    </rPh>
    <rPh sb="1" eb="3">
      <t>ダンボウ</t>
    </rPh>
    <rPh sb="3" eb="5">
      <t>キリカエ</t>
    </rPh>
    <rPh sb="5" eb="7">
      <t>サギョウ</t>
    </rPh>
    <rPh sb="7" eb="8">
      <t>ヒ</t>
    </rPh>
    <phoneticPr fontId="2"/>
  </si>
  <si>
    <t>冷却塔点検整備作業費</t>
    <rPh sb="0" eb="3">
      <t>レイキャクトウ</t>
    </rPh>
    <rPh sb="3" eb="5">
      <t>テンケン</t>
    </rPh>
    <rPh sb="5" eb="7">
      <t>セイビ</t>
    </rPh>
    <rPh sb="7" eb="9">
      <t>サギョウ</t>
    </rPh>
    <rPh sb="9" eb="10">
      <t>ヒ</t>
    </rPh>
    <phoneticPr fontId="2"/>
  </si>
  <si>
    <t>　　　２　－　計</t>
    <rPh sb="7" eb="8">
      <t>ケイ</t>
    </rPh>
    <phoneticPr fontId="2"/>
  </si>
  <si>
    <t>台</t>
    <rPh sb="0" eb="1">
      <t>ダイ</t>
    </rPh>
    <phoneticPr fontId="2"/>
  </si>
  <si>
    <t>Ｂ　薬液注入装置点検調整</t>
    <rPh sb="2" eb="3">
      <t>ヤク</t>
    </rPh>
    <rPh sb="3" eb="4">
      <t>エキ</t>
    </rPh>
    <rPh sb="4" eb="6">
      <t>チュウニュウ</t>
    </rPh>
    <rPh sb="6" eb="8">
      <t>ソウチ</t>
    </rPh>
    <rPh sb="8" eb="10">
      <t>テンケン</t>
    </rPh>
    <rPh sb="10" eb="12">
      <t>チョウセイ</t>
    </rPh>
    <phoneticPr fontId="2"/>
  </si>
  <si>
    <t>採水・水質分析含む</t>
    <rPh sb="0" eb="1">
      <t>サイ</t>
    </rPh>
    <rPh sb="1" eb="2">
      <t>スイ</t>
    </rPh>
    <rPh sb="3" eb="5">
      <t>スイシツ</t>
    </rPh>
    <rPh sb="5" eb="7">
      <t>ブンセキ</t>
    </rPh>
    <rPh sb="7" eb="8">
      <t>フク</t>
    </rPh>
    <phoneticPr fontId="2"/>
  </si>
  <si>
    <t>　　　３　－　計</t>
    <rPh sb="7" eb="8">
      <t>ケイ</t>
    </rPh>
    <phoneticPr fontId="2"/>
  </si>
  <si>
    <t>冷却水ろ過防錆装置</t>
    <rPh sb="0" eb="3">
      <t>レイキャクスイ</t>
    </rPh>
    <rPh sb="4" eb="5">
      <t>カ</t>
    </rPh>
    <rPh sb="5" eb="6">
      <t>ボウ</t>
    </rPh>
    <rPh sb="6" eb="7">
      <t>サビ</t>
    </rPh>
    <rPh sb="7" eb="9">
      <t>ソウチ</t>
    </rPh>
    <phoneticPr fontId="2"/>
  </si>
  <si>
    <t>薬剤</t>
    <rPh sb="0" eb="2">
      <t>ヤクザイ</t>
    </rPh>
    <phoneticPr fontId="2"/>
  </si>
  <si>
    <t>フィルター</t>
    <phoneticPr fontId="2"/>
  </si>
  <si>
    <t>水質分析</t>
    <rPh sb="0" eb="2">
      <t>スイシツ</t>
    </rPh>
    <rPh sb="2" eb="4">
      <t>ブンセキ</t>
    </rPh>
    <phoneticPr fontId="2"/>
  </si>
  <si>
    <t>点検管理費</t>
    <rPh sb="0" eb="2">
      <t>テンケン</t>
    </rPh>
    <rPh sb="2" eb="4">
      <t>カンリ</t>
    </rPh>
    <rPh sb="4" eb="5">
      <t>ヒ</t>
    </rPh>
    <phoneticPr fontId="2"/>
  </si>
  <si>
    <t>　　　４　－　計</t>
    <rPh sb="7" eb="8">
      <t>ケイ</t>
    </rPh>
    <phoneticPr fontId="2"/>
  </si>
  <si>
    <t>㎏</t>
    <phoneticPr fontId="2"/>
  </si>
  <si>
    <t>本</t>
    <rPh sb="0" eb="1">
      <t>ホン</t>
    </rPh>
    <phoneticPr fontId="2"/>
  </si>
  <si>
    <t>塩素滅菌装置点検</t>
    <rPh sb="0" eb="2">
      <t>エンソ</t>
    </rPh>
    <rPh sb="2" eb="4">
      <t>メッキン</t>
    </rPh>
    <rPh sb="4" eb="6">
      <t>ソウチ</t>
    </rPh>
    <rPh sb="6" eb="8">
      <t>テンケン</t>
    </rPh>
    <phoneticPr fontId="2"/>
  </si>
  <si>
    <t>薬品調整費</t>
    <rPh sb="0" eb="2">
      <t>ヤクヒン</t>
    </rPh>
    <rPh sb="2" eb="5">
      <t>チョウセイヒ</t>
    </rPh>
    <phoneticPr fontId="2"/>
  </si>
  <si>
    <t>薬注ポンプ作動確認・部品交換</t>
    <rPh sb="0" eb="1">
      <t>ヤク</t>
    </rPh>
    <rPh sb="1" eb="2">
      <t>チュウ</t>
    </rPh>
    <rPh sb="5" eb="7">
      <t>サドウ</t>
    </rPh>
    <rPh sb="7" eb="9">
      <t>カクニン</t>
    </rPh>
    <rPh sb="10" eb="12">
      <t>ブヒン</t>
    </rPh>
    <rPh sb="12" eb="14">
      <t>コウカン</t>
    </rPh>
    <phoneticPr fontId="2"/>
  </si>
  <si>
    <t>滅菌剤</t>
    <rPh sb="0" eb="2">
      <t>メッキン</t>
    </rPh>
    <rPh sb="2" eb="3">
      <t>ザイ</t>
    </rPh>
    <phoneticPr fontId="2"/>
  </si>
  <si>
    <t>　　　５　－　計</t>
    <rPh sb="7" eb="8">
      <t>ケイ</t>
    </rPh>
    <phoneticPr fontId="2"/>
  </si>
  <si>
    <t>箱</t>
    <rPh sb="0" eb="1">
      <t>ハコ</t>
    </rPh>
    <phoneticPr fontId="2"/>
  </si>
  <si>
    <t>　　　A　－　計</t>
    <rPh sb="7" eb="8">
      <t>ケイ</t>
    </rPh>
    <phoneticPr fontId="2"/>
  </si>
  <si>
    <t>　　　B　－　計</t>
    <rPh sb="7" eb="8">
      <t>ケイ</t>
    </rPh>
    <phoneticPr fontId="2"/>
  </si>
  <si>
    <t>SGP-H224M1G</t>
    <phoneticPr fontId="2"/>
  </si>
  <si>
    <t>SGP-H560M3G</t>
    <phoneticPr fontId="2"/>
  </si>
  <si>
    <t>　　　WPAC-1</t>
    <phoneticPr fontId="2"/>
  </si>
  <si>
    <t>　　　WPAC-2</t>
    <phoneticPr fontId="2"/>
  </si>
  <si>
    <t>　　　WPAC-3</t>
    <phoneticPr fontId="2"/>
  </si>
  <si>
    <t>　　　WPAC-4</t>
    <phoneticPr fontId="2"/>
  </si>
  <si>
    <t>　　　WPAC-5</t>
  </si>
  <si>
    <t>　　　WPAC-6</t>
  </si>
  <si>
    <t>　　　WPAC-7</t>
  </si>
  <si>
    <t>WTP25AA</t>
    <phoneticPr fontId="2"/>
  </si>
  <si>
    <t>WTP50AA</t>
    <phoneticPr fontId="2"/>
  </si>
  <si>
    <t>WDP25DA</t>
    <phoneticPr fontId="2"/>
  </si>
  <si>
    <t>WDP50DA</t>
    <phoneticPr fontId="2"/>
  </si>
  <si>
    <t>B　　フィルター交換作業</t>
    <rPh sb="8" eb="10">
      <t>コウカン</t>
    </rPh>
    <rPh sb="10" eb="12">
      <t>サギョウ</t>
    </rPh>
    <phoneticPr fontId="2"/>
  </si>
  <si>
    <t>　　</t>
    <phoneticPr fontId="2"/>
  </si>
  <si>
    <t>　　　フィルター</t>
    <phoneticPr fontId="2"/>
  </si>
  <si>
    <t>交換作業費</t>
    <rPh sb="0" eb="2">
      <t>コウカン</t>
    </rPh>
    <rPh sb="2" eb="4">
      <t>サギョウ</t>
    </rPh>
    <rPh sb="4" eb="5">
      <t>ヒ</t>
    </rPh>
    <phoneticPr fontId="2"/>
  </si>
  <si>
    <t>　　　交換作業費</t>
    <rPh sb="3" eb="5">
      <t>コウカン</t>
    </rPh>
    <rPh sb="5" eb="7">
      <t>サギョウ</t>
    </rPh>
    <rPh sb="7" eb="8">
      <t>ヒ</t>
    </rPh>
    <phoneticPr fontId="2"/>
  </si>
  <si>
    <t>WPAC-2</t>
    <phoneticPr fontId="2"/>
  </si>
  <si>
    <t>WPAC-3</t>
  </si>
  <si>
    <t>WPAC-4</t>
  </si>
  <si>
    <t>WPAC-5</t>
  </si>
  <si>
    <t>WPAC-6</t>
  </si>
  <si>
    <t>WPAC-7</t>
  </si>
  <si>
    <t>WPAC-2・3　各2枚</t>
    <rPh sb="9" eb="10">
      <t>カク</t>
    </rPh>
    <rPh sb="11" eb="12">
      <t>マイ</t>
    </rPh>
    <phoneticPr fontId="2"/>
  </si>
  <si>
    <t>WPAC-4・5　各2枚</t>
    <rPh sb="9" eb="10">
      <t>カク</t>
    </rPh>
    <rPh sb="11" eb="12">
      <t>マイ</t>
    </rPh>
    <phoneticPr fontId="2"/>
  </si>
  <si>
    <t>WPAC-6・7　各1枚</t>
    <rPh sb="9" eb="10">
      <t>カク</t>
    </rPh>
    <rPh sb="11" eb="12">
      <t>マイ</t>
    </rPh>
    <phoneticPr fontId="2"/>
  </si>
  <si>
    <t>枚</t>
    <rPh sb="0" eb="1">
      <t>マイ</t>
    </rPh>
    <phoneticPr fontId="2"/>
  </si>
  <si>
    <t>個</t>
    <rPh sb="0" eb="1">
      <t>コ</t>
    </rPh>
    <phoneticPr fontId="2"/>
  </si>
  <si>
    <t>貯水槽清掃</t>
    <rPh sb="0" eb="1">
      <t>チョ</t>
    </rPh>
    <rPh sb="1" eb="3">
      <t>スイソウ</t>
    </rPh>
    <rPh sb="3" eb="5">
      <t>セイソウ</t>
    </rPh>
    <phoneticPr fontId="2"/>
  </si>
  <si>
    <t>水質検査</t>
    <rPh sb="0" eb="2">
      <t>スイシツ</t>
    </rPh>
    <rPh sb="2" eb="4">
      <t>ケンサ</t>
    </rPh>
    <phoneticPr fontId="2"/>
  </si>
  <si>
    <t>立型3000ℓ</t>
    <rPh sb="0" eb="1">
      <t>タ</t>
    </rPh>
    <rPh sb="1" eb="2">
      <t>カタ</t>
    </rPh>
    <phoneticPr fontId="2"/>
  </si>
  <si>
    <t>10項目</t>
    <rPh sb="2" eb="3">
      <t>コウ</t>
    </rPh>
    <rPh sb="3" eb="4">
      <t>モク</t>
    </rPh>
    <phoneticPr fontId="2"/>
  </si>
  <si>
    <t>検体</t>
    <rPh sb="0" eb="1">
      <t>ケン</t>
    </rPh>
    <rPh sb="1" eb="2">
      <t>タイ</t>
    </rPh>
    <phoneticPr fontId="2"/>
  </si>
  <si>
    <t>中央監視装置</t>
    <rPh sb="0" eb="2">
      <t>チュウオウ</t>
    </rPh>
    <rPh sb="2" eb="4">
      <t>カンシ</t>
    </rPh>
    <rPh sb="4" eb="6">
      <t>ソウチ</t>
    </rPh>
    <phoneticPr fontId="2"/>
  </si>
  <si>
    <t>メインコンソールユニット</t>
    <phoneticPr fontId="2"/>
  </si>
  <si>
    <t>インクジェットプリンタ</t>
    <phoneticPr fontId="2"/>
  </si>
  <si>
    <t>ＬＣＤ／ＫＢ／ＭＳ（１５）</t>
    <phoneticPr fontId="2"/>
  </si>
  <si>
    <t>無停電電源装置</t>
    <phoneticPr fontId="2"/>
  </si>
  <si>
    <t>savic-netEVmode110</t>
    <phoneticPr fontId="2"/>
  </si>
  <si>
    <t>MCU+NBS+ANN</t>
    <phoneticPr fontId="2"/>
  </si>
  <si>
    <t>インクジェットPRT</t>
    <phoneticPr fontId="2"/>
  </si>
  <si>
    <t>MMU（15LCD）</t>
    <phoneticPr fontId="2"/>
  </si>
  <si>
    <t>A　　熱源水廻り制御</t>
    <rPh sb="3" eb="5">
      <t>ネツゲン</t>
    </rPh>
    <rPh sb="5" eb="6">
      <t>スイ</t>
    </rPh>
    <rPh sb="6" eb="7">
      <t>マワ</t>
    </rPh>
    <rPh sb="8" eb="10">
      <t>セイギョ</t>
    </rPh>
    <phoneticPr fontId="2"/>
  </si>
  <si>
    <t>　　　電動２方弁</t>
    <rPh sb="3" eb="5">
      <t>デンドウ</t>
    </rPh>
    <rPh sb="6" eb="7">
      <t>ホウ</t>
    </rPh>
    <rPh sb="7" eb="8">
      <t>ベン</t>
    </rPh>
    <phoneticPr fontId="2"/>
  </si>
  <si>
    <t>　　　配管温度検出器</t>
    <rPh sb="3" eb="5">
      <t>ハイカン</t>
    </rPh>
    <rPh sb="5" eb="7">
      <t>オンド</t>
    </rPh>
    <rPh sb="7" eb="9">
      <t>ケンシュツ</t>
    </rPh>
    <rPh sb="9" eb="10">
      <t>キ</t>
    </rPh>
    <phoneticPr fontId="2"/>
  </si>
  <si>
    <t>　　　デジタル指示調節器</t>
    <rPh sb="7" eb="9">
      <t>シジ</t>
    </rPh>
    <rPh sb="9" eb="11">
      <t>チョウセツ</t>
    </rPh>
    <rPh sb="11" eb="12">
      <t>キ</t>
    </rPh>
    <phoneticPr fontId="2"/>
  </si>
  <si>
    <t>　　　三方弁</t>
    <rPh sb="3" eb="5">
      <t>サンポウ</t>
    </rPh>
    <rPh sb="5" eb="6">
      <t>ベン</t>
    </rPh>
    <phoneticPr fontId="2"/>
  </si>
  <si>
    <t>　　　高トルク形操作器</t>
    <rPh sb="3" eb="4">
      <t>コウ</t>
    </rPh>
    <rPh sb="7" eb="8">
      <t>カタ</t>
    </rPh>
    <rPh sb="8" eb="10">
      <t>ソウサ</t>
    </rPh>
    <rPh sb="10" eb="11">
      <t>キ</t>
    </rPh>
    <phoneticPr fontId="2"/>
  </si>
  <si>
    <t>　　　パラマトリクスⅢ（ポンプ）</t>
    <phoneticPr fontId="2"/>
  </si>
  <si>
    <t>VY6961C</t>
    <phoneticPr fontId="2"/>
  </si>
  <si>
    <t>TY7830B</t>
    <phoneticPr fontId="2"/>
  </si>
  <si>
    <t>R36</t>
    <phoneticPr fontId="2"/>
  </si>
  <si>
    <t>V5065A</t>
    <phoneticPr fontId="2"/>
  </si>
  <si>
    <t>MY9400A</t>
    <phoneticPr fontId="2"/>
  </si>
  <si>
    <t>MGG10C／MGG11</t>
    <phoneticPr fontId="2"/>
  </si>
  <si>
    <t>V725</t>
    <phoneticPr fontId="2"/>
  </si>
  <si>
    <t>WY2001P</t>
    <phoneticPr fontId="2"/>
  </si>
  <si>
    <t>B　　冷却水系統制御</t>
    <rPh sb="3" eb="6">
      <t>レイキャクスイ</t>
    </rPh>
    <rPh sb="6" eb="8">
      <t>ケイトウ</t>
    </rPh>
    <rPh sb="8" eb="10">
      <t>セイギョ</t>
    </rPh>
    <phoneticPr fontId="2"/>
  </si>
  <si>
    <t>　　　電動ボール弁</t>
    <rPh sb="3" eb="5">
      <t>デンドウ</t>
    </rPh>
    <rPh sb="8" eb="9">
      <t>ベン</t>
    </rPh>
    <phoneticPr fontId="2"/>
  </si>
  <si>
    <t>VY6300B</t>
    <phoneticPr fontId="2"/>
  </si>
  <si>
    <t>C　　床暖房制御</t>
    <rPh sb="3" eb="4">
      <t>ユカ</t>
    </rPh>
    <rPh sb="4" eb="6">
      <t>ダンボウ</t>
    </rPh>
    <rPh sb="6" eb="8">
      <t>セイギョ</t>
    </rPh>
    <phoneticPr fontId="2"/>
  </si>
  <si>
    <t>　　　デジタル指示調節器</t>
    <rPh sb="7" eb="9">
      <t>シジ</t>
    </rPh>
    <rPh sb="9" eb="12">
      <t>チョウセツキ</t>
    </rPh>
    <phoneticPr fontId="2"/>
  </si>
  <si>
    <t>　　　配管温度検出器</t>
    <rPh sb="3" eb="5">
      <t>ハイカン</t>
    </rPh>
    <rPh sb="5" eb="7">
      <t>オンド</t>
    </rPh>
    <rPh sb="7" eb="10">
      <t>ケンシュツキ</t>
    </rPh>
    <phoneticPr fontId="2"/>
  </si>
  <si>
    <t>　　　</t>
    <phoneticPr fontId="2"/>
  </si>
  <si>
    <t>　　　C　－　計</t>
    <rPh sb="7" eb="8">
      <t>ケイ</t>
    </rPh>
    <phoneticPr fontId="2"/>
  </si>
  <si>
    <t>D　　水熱減ヒートポンプ廻り制御</t>
    <rPh sb="3" eb="4">
      <t>スイ</t>
    </rPh>
    <rPh sb="4" eb="5">
      <t>ネツ</t>
    </rPh>
    <rPh sb="5" eb="6">
      <t>ゲン</t>
    </rPh>
    <rPh sb="12" eb="13">
      <t>マワ</t>
    </rPh>
    <rPh sb="14" eb="16">
      <t>セイギョ</t>
    </rPh>
    <phoneticPr fontId="2"/>
  </si>
  <si>
    <t>　　　直結形ダンパ操作器</t>
    <rPh sb="3" eb="5">
      <t>チョッケツ</t>
    </rPh>
    <rPh sb="5" eb="6">
      <t>カタ</t>
    </rPh>
    <rPh sb="9" eb="11">
      <t>ソウサ</t>
    </rPh>
    <rPh sb="11" eb="12">
      <t>キ</t>
    </rPh>
    <phoneticPr fontId="2"/>
  </si>
  <si>
    <t>MY6050A</t>
    <phoneticPr fontId="2"/>
  </si>
  <si>
    <t>　　　D　－　計</t>
    <rPh sb="7" eb="8">
      <t>ケイ</t>
    </rPh>
    <phoneticPr fontId="2"/>
  </si>
  <si>
    <t>E　　ファン発停制御</t>
    <rPh sb="6" eb="7">
      <t>ハツ</t>
    </rPh>
    <rPh sb="7" eb="8">
      <t>テイ</t>
    </rPh>
    <rPh sb="8" eb="10">
      <t>セイギョ</t>
    </rPh>
    <phoneticPr fontId="2"/>
  </si>
  <si>
    <t>　　　屋内型温度調節器</t>
    <rPh sb="3" eb="5">
      <t>オクナイ</t>
    </rPh>
    <rPh sb="5" eb="6">
      <t>カタ</t>
    </rPh>
    <rPh sb="6" eb="8">
      <t>オンド</t>
    </rPh>
    <rPh sb="8" eb="10">
      <t>チョウセツ</t>
    </rPh>
    <rPh sb="10" eb="11">
      <t>キ</t>
    </rPh>
    <phoneticPr fontId="2"/>
  </si>
  <si>
    <t>TY6300Z</t>
    <phoneticPr fontId="2"/>
  </si>
  <si>
    <t>　　　E　－　計</t>
    <rPh sb="7" eb="8">
      <t>ケイ</t>
    </rPh>
    <phoneticPr fontId="2"/>
  </si>
  <si>
    <t>Ｆ　　受水槽制御</t>
    <rPh sb="3" eb="4">
      <t>ジュ</t>
    </rPh>
    <rPh sb="4" eb="6">
      <t>スイソウ</t>
    </rPh>
    <rPh sb="6" eb="8">
      <t>セイギョ</t>
    </rPh>
    <phoneticPr fontId="2"/>
  </si>
  <si>
    <t>　　　電極リレー</t>
    <rPh sb="3" eb="4">
      <t>デン</t>
    </rPh>
    <rPh sb="4" eb="5">
      <t>キョク</t>
    </rPh>
    <phoneticPr fontId="2"/>
  </si>
  <si>
    <t>　　　Ｆ　－　計</t>
    <rPh sb="7" eb="8">
      <t>ケイ</t>
    </rPh>
    <phoneticPr fontId="2"/>
  </si>
  <si>
    <t>　　　G　－　計</t>
    <rPh sb="7" eb="8">
      <t>ケイ</t>
    </rPh>
    <phoneticPr fontId="2"/>
  </si>
  <si>
    <t>H　　ガス遮断弁制御</t>
    <rPh sb="5" eb="7">
      <t>シャダン</t>
    </rPh>
    <rPh sb="7" eb="8">
      <t>ベン</t>
    </rPh>
    <rPh sb="8" eb="10">
      <t>セイギョ</t>
    </rPh>
    <phoneticPr fontId="2"/>
  </si>
  <si>
    <t>　　　感震装置</t>
    <rPh sb="3" eb="4">
      <t>カン</t>
    </rPh>
    <rPh sb="4" eb="5">
      <t>シン</t>
    </rPh>
    <rPh sb="5" eb="7">
      <t>ソウチ</t>
    </rPh>
    <phoneticPr fontId="2"/>
  </si>
  <si>
    <t>　　　H　－　計</t>
    <rPh sb="7" eb="8">
      <t>ケイ</t>
    </rPh>
    <phoneticPr fontId="2"/>
  </si>
  <si>
    <t>I　　自動制御盤</t>
    <rPh sb="3" eb="5">
      <t>ジドウ</t>
    </rPh>
    <rPh sb="5" eb="7">
      <t>セイギョ</t>
    </rPh>
    <rPh sb="7" eb="8">
      <t>バン</t>
    </rPh>
    <phoneticPr fontId="2"/>
  </si>
  <si>
    <t>　　　I　－　計</t>
    <rPh sb="7" eb="8">
      <t>ケイ</t>
    </rPh>
    <phoneticPr fontId="2"/>
  </si>
  <si>
    <t>補助機器</t>
    <rPh sb="0" eb="2">
      <t>ホジョ</t>
    </rPh>
    <rPh sb="2" eb="4">
      <t>キキ</t>
    </rPh>
    <phoneticPr fontId="2"/>
  </si>
  <si>
    <t>Ａ～Ｉ</t>
    <phoneticPr fontId="2"/>
  </si>
  <si>
    <t>７　GHPエアコン保守点検</t>
    <rPh sb="9" eb="11">
      <t>ホシュ</t>
    </rPh>
    <rPh sb="11" eb="13">
      <t>テンケン</t>
    </rPh>
    <phoneticPr fontId="2"/>
  </si>
  <si>
    <t>　　　６　－　計</t>
    <rPh sb="7" eb="8">
      <t>ケイ</t>
    </rPh>
    <phoneticPr fontId="2"/>
  </si>
  <si>
    <t>ACP-1（手術スタッフ・中材室）</t>
    <rPh sb="6" eb="8">
      <t>シュジュツ</t>
    </rPh>
    <rPh sb="13" eb="14">
      <t>チュウ</t>
    </rPh>
    <rPh sb="14" eb="15">
      <t>ザイ</t>
    </rPh>
    <rPh sb="15" eb="16">
      <t>シツ</t>
    </rPh>
    <phoneticPr fontId="2"/>
  </si>
  <si>
    <t>ACP-2（1階スタッフ）</t>
    <rPh sb="7" eb="8">
      <t>カイ</t>
    </rPh>
    <phoneticPr fontId="2"/>
  </si>
  <si>
    <t>ACP-3（2階スタッフ）</t>
    <rPh sb="7" eb="8">
      <t>カイ</t>
    </rPh>
    <phoneticPr fontId="2"/>
  </si>
  <si>
    <t>ACP-4（サーバー室）</t>
    <rPh sb="10" eb="11">
      <t>シツ</t>
    </rPh>
    <phoneticPr fontId="2"/>
  </si>
  <si>
    <t>SPW-680BN</t>
    <phoneticPr fontId="2"/>
  </si>
  <si>
    <t>SPW-CHDXP280BN</t>
    <phoneticPr fontId="2"/>
  </si>
  <si>
    <t>SPW-WXP615BN</t>
    <phoneticPr fontId="2"/>
  </si>
  <si>
    <t>SPW-CHVP280E</t>
    <phoneticPr fontId="2"/>
  </si>
  <si>
    <t>室外機2台・室内機5台</t>
    <rPh sb="0" eb="3">
      <t>シツガイキ</t>
    </rPh>
    <rPh sb="4" eb="5">
      <t>ダイ</t>
    </rPh>
    <rPh sb="6" eb="9">
      <t>シツナイキ</t>
    </rPh>
    <rPh sb="10" eb="11">
      <t>ダイ</t>
    </rPh>
    <phoneticPr fontId="2"/>
  </si>
  <si>
    <t>室外機1台・室内機3台</t>
    <rPh sb="0" eb="3">
      <t>シツガイキ</t>
    </rPh>
    <rPh sb="4" eb="5">
      <t>ダイ</t>
    </rPh>
    <rPh sb="6" eb="9">
      <t>シツナイキ</t>
    </rPh>
    <rPh sb="10" eb="11">
      <t>ダイ</t>
    </rPh>
    <phoneticPr fontId="2"/>
  </si>
  <si>
    <t>室外機1台・室内機2台</t>
    <rPh sb="0" eb="3">
      <t>シツガイキ</t>
    </rPh>
    <rPh sb="4" eb="5">
      <t>ダイ</t>
    </rPh>
    <rPh sb="6" eb="9">
      <t>シツナイキ</t>
    </rPh>
    <rPh sb="10" eb="11">
      <t>ダイ</t>
    </rPh>
    <phoneticPr fontId="2"/>
  </si>
  <si>
    <t>　　　７　－　計</t>
    <rPh sb="7" eb="8">
      <t>ケイ</t>
    </rPh>
    <phoneticPr fontId="2"/>
  </si>
  <si>
    <t>GHP-1(厨房事務室)</t>
    <rPh sb="6" eb="8">
      <t>チュウボウ</t>
    </rPh>
    <rPh sb="8" eb="11">
      <t>ジムシツ</t>
    </rPh>
    <phoneticPr fontId="2"/>
  </si>
  <si>
    <t>GHP-2(厨房調理室)</t>
    <rPh sb="6" eb="8">
      <t>チュウボウ</t>
    </rPh>
    <rPh sb="8" eb="11">
      <t>チョウリシツ</t>
    </rPh>
    <phoneticPr fontId="2"/>
  </si>
  <si>
    <t>GHP-3(厨房外気処理)</t>
    <rPh sb="6" eb="8">
      <t>チュウボウ</t>
    </rPh>
    <rPh sb="8" eb="10">
      <t>ガイキ</t>
    </rPh>
    <rPh sb="10" eb="12">
      <t>ショリ</t>
    </rPh>
    <phoneticPr fontId="2"/>
  </si>
  <si>
    <t>GHP-4(厨房外気処理)</t>
    <rPh sb="6" eb="8">
      <t>チュウボウ</t>
    </rPh>
    <rPh sb="8" eb="10">
      <t>ガイキ</t>
    </rPh>
    <rPh sb="10" eb="12">
      <t>ショリ</t>
    </rPh>
    <phoneticPr fontId="2"/>
  </si>
  <si>
    <t>室内機フィルター清掃</t>
    <rPh sb="0" eb="3">
      <t>シツナイキ</t>
    </rPh>
    <rPh sb="8" eb="10">
      <t>セイソウ</t>
    </rPh>
    <phoneticPr fontId="2"/>
  </si>
  <si>
    <t>８　水熱源式ﾊﾟｯｹｰｼﾞｴｱｺﾝ保守点検</t>
    <rPh sb="2" eb="3">
      <t>ミズ</t>
    </rPh>
    <rPh sb="3" eb="5">
      <t>ネツゲン</t>
    </rPh>
    <rPh sb="5" eb="6">
      <t>シキ</t>
    </rPh>
    <rPh sb="17" eb="19">
      <t>ホシュ</t>
    </rPh>
    <rPh sb="19" eb="21">
      <t>テンケン</t>
    </rPh>
    <phoneticPr fontId="2"/>
  </si>
  <si>
    <t>　　　１０　－　計</t>
    <rPh sb="8" eb="9">
      <t>ケイ</t>
    </rPh>
    <phoneticPr fontId="2"/>
  </si>
  <si>
    <t>　　　１２　－　計</t>
    <rPh sb="8" eb="9">
      <t>ケイ</t>
    </rPh>
    <phoneticPr fontId="2"/>
  </si>
  <si>
    <t>①　中央監視装置</t>
    <rPh sb="2" eb="4">
      <t>チュウオウ</t>
    </rPh>
    <rPh sb="4" eb="6">
      <t>カンシ</t>
    </rPh>
    <rPh sb="6" eb="8">
      <t>ソウチ</t>
    </rPh>
    <phoneticPr fontId="2"/>
  </si>
  <si>
    <t>②　熱源・ローカル・一般機器</t>
    <rPh sb="2" eb="4">
      <t>ネツゲン</t>
    </rPh>
    <rPh sb="10" eb="12">
      <t>イッパン</t>
    </rPh>
    <rPh sb="12" eb="14">
      <t>キキ</t>
    </rPh>
    <phoneticPr fontId="2"/>
  </si>
  <si>
    <t>①+②計</t>
    <rPh sb="3" eb="4">
      <t>ケイ</t>
    </rPh>
    <phoneticPr fontId="2"/>
  </si>
  <si>
    <t>　　　①　－　計</t>
    <rPh sb="7" eb="8">
      <t>ケイ</t>
    </rPh>
    <phoneticPr fontId="2"/>
  </si>
  <si>
    <t>　　　②　－　計</t>
    <rPh sb="7" eb="8">
      <t>ケイ</t>
    </rPh>
    <phoneticPr fontId="2"/>
  </si>
  <si>
    <t>定期点検(巡回)費用</t>
    <rPh sb="0" eb="2">
      <t>テイキ</t>
    </rPh>
    <rPh sb="2" eb="4">
      <t>テンケン</t>
    </rPh>
    <rPh sb="5" eb="7">
      <t>ジュンカイ</t>
    </rPh>
    <rPh sb="8" eb="10">
      <t>ヒヨウ</t>
    </rPh>
    <phoneticPr fontId="2"/>
  </si>
  <si>
    <t>《点検項目》</t>
    <rPh sb="1" eb="3">
      <t>テンケン</t>
    </rPh>
    <rPh sb="3" eb="5">
      <t>コウモク</t>
    </rPh>
    <phoneticPr fontId="2"/>
  </si>
  <si>
    <t>①ポンプ類について、目視点検・異音の有無を確認する。</t>
    <rPh sb="4" eb="5">
      <t>ルイ</t>
    </rPh>
    <rPh sb="10" eb="12">
      <t>モクシ</t>
    </rPh>
    <rPh sb="12" eb="14">
      <t>テンケン</t>
    </rPh>
    <rPh sb="15" eb="17">
      <t>イオン</t>
    </rPh>
    <rPh sb="18" eb="20">
      <t>ウム</t>
    </rPh>
    <rPh sb="21" eb="23">
      <t>カクニン</t>
    </rPh>
    <phoneticPr fontId="2"/>
  </si>
  <si>
    <t>②送風機について、目視点検・異音の有無を確認する。</t>
    <rPh sb="1" eb="4">
      <t>ソウフウキ</t>
    </rPh>
    <rPh sb="9" eb="11">
      <t>モクシ</t>
    </rPh>
    <rPh sb="11" eb="13">
      <t>テンケン</t>
    </rPh>
    <rPh sb="14" eb="16">
      <t>イオン</t>
    </rPh>
    <rPh sb="17" eb="19">
      <t>ウム</t>
    </rPh>
    <rPh sb="20" eb="22">
      <t>カクニン</t>
    </rPh>
    <phoneticPr fontId="2"/>
  </si>
  <si>
    <t>④床暖ヘッダーについて、漏水の有無を目視点検する。(床暖稼動時1回)</t>
    <rPh sb="1" eb="2">
      <t>ユカ</t>
    </rPh>
    <rPh sb="2" eb="3">
      <t>ダン</t>
    </rPh>
    <rPh sb="12" eb="14">
      <t>ロウスイ</t>
    </rPh>
    <rPh sb="15" eb="17">
      <t>ウム</t>
    </rPh>
    <rPh sb="18" eb="20">
      <t>モクシ</t>
    </rPh>
    <rPh sb="20" eb="22">
      <t>テンケン</t>
    </rPh>
    <rPh sb="26" eb="27">
      <t>ユカ</t>
    </rPh>
    <rPh sb="27" eb="28">
      <t>ダン</t>
    </rPh>
    <rPh sb="28" eb="30">
      <t>カドウ</t>
    </rPh>
    <rPh sb="30" eb="31">
      <t>ジ</t>
    </rPh>
    <rPh sb="32" eb="33">
      <t>カイ</t>
    </rPh>
    <phoneticPr fontId="2"/>
  </si>
  <si>
    <t>⑤中央監視盤での制御状態確認及び警報履歴確認。</t>
    <rPh sb="1" eb="3">
      <t>チュウオウ</t>
    </rPh>
    <rPh sb="3" eb="5">
      <t>カンシ</t>
    </rPh>
    <rPh sb="5" eb="6">
      <t>バン</t>
    </rPh>
    <rPh sb="8" eb="10">
      <t>セイギョ</t>
    </rPh>
    <rPh sb="10" eb="12">
      <t>ジョウタイ</t>
    </rPh>
    <rPh sb="12" eb="14">
      <t>カクニン</t>
    </rPh>
    <rPh sb="14" eb="15">
      <t>オヨ</t>
    </rPh>
    <rPh sb="16" eb="18">
      <t>ケイホウ</t>
    </rPh>
    <rPh sb="18" eb="20">
      <t>リレキ</t>
    </rPh>
    <rPh sb="20" eb="22">
      <t>カクニン</t>
    </rPh>
    <phoneticPr fontId="2"/>
  </si>
  <si>
    <t>１　真空式温水ボイラー保守点検　</t>
    <rPh sb="2" eb="4">
      <t>シンクウ</t>
    </rPh>
    <rPh sb="4" eb="5">
      <t>シキ</t>
    </rPh>
    <rPh sb="5" eb="7">
      <t>オンスイ</t>
    </rPh>
    <rPh sb="11" eb="13">
      <t>ホシュ</t>
    </rPh>
    <rPh sb="13" eb="15">
      <t>テンケン</t>
    </rPh>
    <phoneticPr fontId="2"/>
  </si>
  <si>
    <t>２　冷却塔点検及び冷暖房切替</t>
    <rPh sb="2" eb="5">
      <t>レイキャクトウ</t>
    </rPh>
    <rPh sb="5" eb="6">
      <t>テン</t>
    </rPh>
    <rPh sb="6" eb="7">
      <t>ケン</t>
    </rPh>
    <rPh sb="7" eb="8">
      <t>オヨ</t>
    </rPh>
    <rPh sb="9" eb="12">
      <t>レイダンボウ</t>
    </rPh>
    <rPh sb="12" eb="14">
      <t>キリカエ</t>
    </rPh>
    <phoneticPr fontId="2"/>
  </si>
  <si>
    <t>３　冷却塔薬注装置点検　</t>
    <rPh sb="2" eb="5">
      <t>レイキャクトウ</t>
    </rPh>
    <rPh sb="5" eb="6">
      <t>ヤク</t>
    </rPh>
    <rPh sb="6" eb="7">
      <t>チュウ</t>
    </rPh>
    <rPh sb="7" eb="9">
      <t>ソウチ</t>
    </rPh>
    <rPh sb="9" eb="11">
      <t>テンケン</t>
    </rPh>
    <phoneticPr fontId="2"/>
  </si>
  <si>
    <t>４　冷却水防錆装置点検</t>
    <rPh sb="2" eb="5">
      <t>レイキャクスイ</t>
    </rPh>
    <rPh sb="5" eb="7">
      <t>ボウサビ</t>
    </rPh>
    <rPh sb="7" eb="9">
      <t>ソウチ</t>
    </rPh>
    <rPh sb="9" eb="11">
      <t>テンケン</t>
    </rPh>
    <phoneticPr fontId="2"/>
  </si>
  <si>
    <t>５　給水薬注装置点検</t>
    <rPh sb="2" eb="4">
      <t>キュウスイ</t>
    </rPh>
    <rPh sb="4" eb="6">
      <t>ヤクチュウ</t>
    </rPh>
    <rPh sb="6" eb="8">
      <t>ソウチ</t>
    </rPh>
    <rPh sb="8" eb="10">
      <t>テンケン</t>
    </rPh>
    <phoneticPr fontId="2"/>
  </si>
  <si>
    <t>６　空冷式パッケージエアコン保守点検</t>
    <rPh sb="2" eb="5">
      <t>クウレイシキ</t>
    </rPh>
    <rPh sb="14" eb="16">
      <t>ホシュ</t>
    </rPh>
    <rPh sb="16" eb="18">
      <t>テンケン</t>
    </rPh>
    <phoneticPr fontId="2"/>
  </si>
  <si>
    <t>８　水熱源式パッケージエアコン保守点検</t>
    <rPh sb="2" eb="3">
      <t>ミズ</t>
    </rPh>
    <rPh sb="3" eb="5">
      <t>ネツゲン</t>
    </rPh>
    <rPh sb="5" eb="6">
      <t>シキ</t>
    </rPh>
    <rPh sb="15" eb="17">
      <t>ホシュ</t>
    </rPh>
    <rPh sb="17" eb="19">
      <t>テンケン</t>
    </rPh>
    <phoneticPr fontId="2"/>
  </si>
  <si>
    <t>10　貯湯槽清掃</t>
    <rPh sb="3" eb="6">
      <t>チョトウソウ</t>
    </rPh>
    <rPh sb="6" eb="8">
      <t>セイソウ</t>
    </rPh>
    <phoneticPr fontId="2"/>
  </si>
  <si>
    <t>９　全熱交換器フィルター交換作業</t>
    <rPh sb="2" eb="3">
      <t>ゼン</t>
    </rPh>
    <rPh sb="3" eb="4">
      <t>ネツ</t>
    </rPh>
    <rPh sb="4" eb="6">
      <t>コウカン</t>
    </rPh>
    <rPh sb="6" eb="7">
      <t>キ</t>
    </rPh>
    <rPh sb="12" eb="14">
      <t>コウカン</t>
    </rPh>
    <rPh sb="14" eb="16">
      <t>サギョウ</t>
    </rPh>
    <phoneticPr fontId="2"/>
  </si>
  <si>
    <t>1０　貯湯槽清掃</t>
    <rPh sb="3" eb="4">
      <t>チョ</t>
    </rPh>
    <rPh sb="4" eb="5">
      <t>ユ</t>
    </rPh>
    <rPh sb="5" eb="6">
      <t>ソウ</t>
    </rPh>
    <rPh sb="6" eb="8">
      <t>セイソウ</t>
    </rPh>
    <phoneticPr fontId="2"/>
  </si>
  <si>
    <t>１１　自動制御機器保守点検</t>
    <rPh sb="3" eb="5">
      <t>ジドウ</t>
    </rPh>
    <rPh sb="5" eb="7">
      <t>セイギョ</t>
    </rPh>
    <rPh sb="7" eb="9">
      <t>キキ</t>
    </rPh>
    <rPh sb="9" eb="11">
      <t>ホシュ</t>
    </rPh>
    <rPh sb="11" eb="13">
      <t>テンケン</t>
    </rPh>
    <phoneticPr fontId="2"/>
  </si>
  <si>
    <t>９　全熱交換器フィルター交換作業</t>
    <phoneticPr fontId="2"/>
  </si>
  <si>
    <t>10　貯湯槽清掃</t>
    <phoneticPr fontId="2"/>
  </si>
  <si>
    <t>11　自動制御機器保守点検</t>
    <phoneticPr fontId="2"/>
  </si>
  <si>
    <t>12　定期点検(巡回)</t>
    <phoneticPr fontId="2"/>
  </si>
  <si>
    <t>年1回点検実施</t>
    <rPh sb="0" eb="1">
      <t>ネン</t>
    </rPh>
    <rPh sb="2" eb="3">
      <t>カイ</t>
    </rPh>
    <rPh sb="3" eb="5">
      <t>テンケン</t>
    </rPh>
    <rPh sb="5" eb="7">
      <t>ジッシ</t>
    </rPh>
    <phoneticPr fontId="2"/>
  </si>
  <si>
    <t>4月～11月　</t>
    <rPh sb="1" eb="2">
      <t>ガツ</t>
    </rPh>
    <rPh sb="5" eb="6">
      <t>ガツ</t>
    </rPh>
    <phoneticPr fontId="2"/>
  </si>
  <si>
    <t>室外機1台・室内機8台</t>
    <rPh sb="0" eb="3">
      <t>シツガイキ</t>
    </rPh>
    <rPh sb="4" eb="5">
      <t>ダイ</t>
    </rPh>
    <rPh sb="6" eb="9">
      <t>シツナイキ</t>
    </rPh>
    <rPh sb="10" eb="11">
      <t>ダイ</t>
    </rPh>
    <phoneticPr fontId="2"/>
  </si>
  <si>
    <t>毎月巡回・目視点検</t>
    <rPh sb="0" eb="1">
      <t>マイ</t>
    </rPh>
    <rPh sb="1" eb="2">
      <t>ツキ</t>
    </rPh>
    <rPh sb="2" eb="4">
      <t>ジュンカイ</t>
    </rPh>
    <rPh sb="5" eb="7">
      <t>モクシ</t>
    </rPh>
    <rPh sb="7" eb="9">
      <t>テンケン</t>
    </rPh>
    <phoneticPr fontId="2"/>
  </si>
  <si>
    <t>毎月</t>
    <rPh sb="0" eb="2">
      <t>マイツキ</t>
    </rPh>
    <phoneticPr fontId="2"/>
  </si>
  <si>
    <t>年</t>
    <rPh sb="0" eb="1">
      <t>ネン</t>
    </rPh>
    <phoneticPr fontId="2"/>
  </si>
  <si>
    <t>2年×2回　計4回</t>
    <rPh sb="1" eb="2">
      <t>ネン</t>
    </rPh>
    <rPh sb="4" eb="5">
      <t>カイ</t>
    </rPh>
    <rPh sb="6" eb="7">
      <t>ケイ</t>
    </rPh>
    <rPh sb="8" eb="9">
      <t>カイ</t>
    </rPh>
    <phoneticPr fontId="2"/>
  </si>
  <si>
    <t>2台</t>
    <rPh sb="1" eb="2">
      <t>ダイ</t>
    </rPh>
    <phoneticPr fontId="2"/>
  </si>
  <si>
    <t>2年契約</t>
    <rPh sb="0" eb="1">
      <t>ネン</t>
    </rPh>
    <rPh sb="1" eb="3">
      <t>ケイヤク</t>
    </rPh>
    <phoneticPr fontId="2"/>
  </si>
  <si>
    <t>ACP保守点検費（2年間）</t>
    <rPh sb="3" eb="5">
      <t>ホシュ</t>
    </rPh>
    <rPh sb="5" eb="7">
      <t>テンケン</t>
    </rPh>
    <rPh sb="7" eb="8">
      <t>ヒ</t>
    </rPh>
    <rPh sb="10" eb="11">
      <t>ネン</t>
    </rPh>
    <rPh sb="11" eb="12">
      <t>カン</t>
    </rPh>
    <phoneticPr fontId="2"/>
  </si>
  <si>
    <t>GHP保守点検費（2年間）</t>
    <rPh sb="3" eb="5">
      <t>ホシュ</t>
    </rPh>
    <rPh sb="5" eb="7">
      <t>テンケン</t>
    </rPh>
    <rPh sb="7" eb="8">
      <t>ヒ</t>
    </rPh>
    <rPh sb="10" eb="11">
      <t>ネン</t>
    </rPh>
    <rPh sb="11" eb="12">
      <t>カン</t>
    </rPh>
    <phoneticPr fontId="2"/>
  </si>
  <si>
    <t>A　　年間保守点検費（2年間）</t>
    <rPh sb="3" eb="5">
      <t>ネンカン</t>
    </rPh>
    <rPh sb="5" eb="7">
      <t>ホシュ</t>
    </rPh>
    <rPh sb="7" eb="9">
      <t>テンケン</t>
    </rPh>
    <rPh sb="9" eb="10">
      <t>ヒ</t>
    </rPh>
    <rPh sb="12" eb="13">
      <t>ネン</t>
    </rPh>
    <rPh sb="13" eb="14">
      <t>カン</t>
    </rPh>
    <phoneticPr fontId="2"/>
  </si>
  <si>
    <t>Ｃ　　フィルター交換作業</t>
    <rPh sb="8" eb="10">
      <t>コウカン</t>
    </rPh>
    <rPh sb="10" eb="12">
      <t>サギョウ</t>
    </rPh>
    <phoneticPr fontId="2"/>
  </si>
  <si>
    <t>　　　Ｃ　－　計</t>
    <rPh sb="7" eb="8">
      <t>ケイ</t>
    </rPh>
    <phoneticPr fontId="2"/>
  </si>
  <si>
    <t>　　　８　－　計　（A+B+Ｃ計）</t>
    <rPh sb="7" eb="8">
      <t>ケイ</t>
    </rPh>
    <rPh sb="15" eb="16">
      <t>ケイ</t>
    </rPh>
    <phoneticPr fontId="2"/>
  </si>
  <si>
    <t>　　　Ａ　－　計</t>
    <rPh sb="7" eb="8">
      <t>ケイ</t>
    </rPh>
    <phoneticPr fontId="2"/>
  </si>
  <si>
    <t>Ｂ　病棟</t>
    <rPh sb="2" eb="4">
      <t>ビョウトウ</t>
    </rPh>
    <phoneticPr fontId="2"/>
  </si>
  <si>
    <t>　　　Ｂ　－　計</t>
    <rPh sb="7" eb="8">
      <t>ケイ</t>
    </rPh>
    <phoneticPr fontId="2"/>
  </si>
  <si>
    <t>Ａ　診療・通園棟</t>
    <rPh sb="2" eb="4">
      <t>シンリョウ</t>
    </rPh>
    <rPh sb="5" eb="7">
      <t>ツウエン</t>
    </rPh>
    <rPh sb="7" eb="8">
      <t>トウ</t>
    </rPh>
    <phoneticPr fontId="2"/>
  </si>
  <si>
    <t>　　　９　－　計　（A+B計）</t>
    <rPh sb="7" eb="8">
      <t>ケイ</t>
    </rPh>
    <rPh sb="13" eb="14">
      <t>ケイ</t>
    </rPh>
    <phoneticPr fontId="2"/>
  </si>
  <si>
    <t>　　　点検管理費</t>
    <rPh sb="3" eb="5">
      <t>テンケン</t>
    </rPh>
    <rPh sb="5" eb="8">
      <t>カンリヒ</t>
    </rPh>
    <phoneticPr fontId="2"/>
  </si>
  <si>
    <t>　　　交換管理費</t>
    <rPh sb="3" eb="5">
      <t>コウカン</t>
    </rPh>
    <rPh sb="5" eb="8">
      <t>カンリヒ</t>
    </rPh>
    <phoneticPr fontId="2"/>
  </si>
  <si>
    <t>消耗品雑材</t>
    <rPh sb="0" eb="2">
      <t>ショウモウ</t>
    </rPh>
    <rPh sb="2" eb="3">
      <t>ヒン</t>
    </rPh>
    <rPh sb="3" eb="5">
      <t>ザツザイ</t>
    </rPh>
    <phoneticPr fontId="2"/>
  </si>
  <si>
    <t>（県立医療療育センター）</t>
    <rPh sb="1" eb="3">
      <t>ケンリツ</t>
    </rPh>
    <rPh sb="3" eb="5">
      <t>イリョウ</t>
    </rPh>
    <rPh sb="5" eb="7">
      <t>リョウイク</t>
    </rPh>
    <phoneticPr fontId="2"/>
  </si>
  <si>
    <t>総合計</t>
    <rPh sb="0" eb="1">
      <t>ソウ</t>
    </rPh>
    <rPh sb="1" eb="3">
      <t>ゴウケイ</t>
    </rPh>
    <phoneticPr fontId="2"/>
  </si>
  <si>
    <t>《実施条件》</t>
    <rPh sb="1" eb="3">
      <t>ジッシ</t>
    </rPh>
    <rPh sb="3" eb="5">
      <t>ジョウケン</t>
    </rPh>
    <phoneticPr fontId="2"/>
  </si>
  <si>
    <t>冷却塔薬注装置保守管理費</t>
    <rPh sb="0" eb="3">
      <t>レイキャクトウ</t>
    </rPh>
    <rPh sb="3" eb="4">
      <t>ヤク</t>
    </rPh>
    <rPh sb="4" eb="5">
      <t>チュウ</t>
    </rPh>
    <rPh sb="5" eb="7">
      <t>ソウチ</t>
    </rPh>
    <rPh sb="7" eb="9">
      <t>ホシュ</t>
    </rPh>
    <rPh sb="9" eb="12">
      <t>カンリヒ</t>
    </rPh>
    <phoneticPr fontId="2"/>
  </si>
  <si>
    <t>F　ファンカバー養生作業</t>
    <rPh sb="8" eb="10">
      <t>ヨウジョウ</t>
    </rPh>
    <rPh sb="10" eb="12">
      <t>サギョウ</t>
    </rPh>
    <phoneticPr fontId="2"/>
  </si>
  <si>
    <t>G　散水ポンプ他エアーパージ</t>
    <rPh sb="2" eb="4">
      <t>サンスイ</t>
    </rPh>
    <rPh sb="7" eb="8">
      <t>ホカ</t>
    </rPh>
    <phoneticPr fontId="2"/>
  </si>
  <si>
    <t>ISP-IFR-8M</t>
    <phoneticPr fontId="2"/>
  </si>
  <si>
    <t>※1　水質分析内容(PH、電導度、全鉄、Mアルカリ度、薬剤濃度)</t>
    <rPh sb="3" eb="5">
      <t>スイシツ</t>
    </rPh>
    <rPh sb="5" eb="7">
      <t>ブンセキ</t>
    </rPh>
    <rPh sb="7" eb="9">
      <t>ナイヨウ</t>
    </rPh>
    <rPh sb="13" eb="15">
      <t>デンドウ</t>
    </rPh>
    <rPh sb="15" eb="16">
      <t>ド</t>
    </rPh>
    <rPh sb="17" eb="18">
      <t>ゼン</t>
    </rPh>
    <rPh sb="18" eb="19">
      <t>テツ</t>
    </rPh>
    <rPh sb="25" eb="26">
      <t>ド</t>
    </rPh>
    <rPh sb="27" eb="29">
      <t>ヤクザイ</t>
    </rPh>
    <rPh sb="29" eb="31">
      <t>ノウド</t>
    </rPh>
    <phoneticPr fontId="2"/>
  </si>
  <si>
    <t>※2　点検は冷却塔使用期間について行う。</t>
    <rPh sb="3" eb="5">
      <t>テンケン</t>
    </rPh>
    <rPh sb="6" eb="9">
      <t>レイキャクトウ</t>
    </rPh>
    <rPh sb="9" eb="11">
      <t>シヨウ</t>
    </rPh>
    <rPh sb="11" eb="13">
      <t>キカン</t>
    </rPh>
    <rPh sb="17" eb="18">
      <t>オコナ</t>
    </rPh>
    <phoneticPr fontId="2"/>
  </si>
  <si>
    <t>2年契約</t>
    <rPh sb="1" eb="2">
      <t>ネン</t>
    </rPh>
    <rPh sb="2" eb="4">
      <t>ケイヤク</t>
    </rPh>
    <phoneticPr fontId="2"/>
  </si>
  <si>
    <t>約50日～60日毎</t>
    <rPh sb="0" eb="1">
      <t>ヤク</t>
    </rPh>
    <rPh sb="3" eb="4">
      <t>ニチ</t>
    </rPh>
    <rPh sb="7" eb="8">
      <t>ニチ</t>
    </rPh>
    <rPh sb="8" eb="9">
      <t>マイ</t>
    </rPh>
    <phoneticPr fontId="2"/>
  </si>
  <si>
    <t>次亜塩素酸Na　12%　10㎏</t>
    <rPh sb="0" eb="1">
      <t>ジ</t>
    </rPh>
    <rPh sb="1" eb="2">
      <t>ア</t>
    </rPh>
    <rPh sb="2" eb="4">
      <t>エンソ</t>
    </rPh>
    <rPh sb="4" eb="5">
      <t>サン</t>
    </rPh>
    <phoneticPr fontId="2"/>
  </si>
  <si>
    <t>※1　薬品量算出、調整回数想定条件（1日使用水量　120㎥　薬品添加量0.2ppm）</t>
    <rPh sb="3" eb="5">
      <t>ヤクヒン</t>
    </rPh>
    <rPh sb="5" eb="6">
      <t>リョウ</t>
    </rPh>
    <rPh sb="6" eb="8">
      <t>サンシュツ</t>
    </rPh>
    <rPh sb="9" eb="11">
      <t>チョウセイ</t>
    </rPh>
    <rPh sb="11" eb="13">
      <t>カイスウ</t>
    </rPh>
    <rPh sb="13" eb="15">
      <t>ソウテイ</t>
    </rPh>
    <rPh sb="15" eb="17">
      <t>ジョウケン</t>
    </rPh>
    <rPh sb="19" eb="20">
      <t>ニチ</t>
    </rPh>
    <rPh sb="20" eb="22">
      <t>シヨウ</t>
    </rPh>
    <rPh sb="22" eb="24">
      <t>スイリョウ</t>
    </rPh>
    <rPh sb="30" eb="32">
      <t>ヤクヒン</t>
    </rPh>
    <rPh sb="32" eb="34">
      <t>テンカ</t>
    </rPh>
    <rPh sb="34" eb="35">
      <t>リョウ</t>
    </rPh>
    <phoneticPr fontId="2"/>
  </si>
  <si>
    <t>定期点検（年1回+フィルター清掃）</t>
    <rPh sb="0" eb="2">
      <t>テイキ</t>
    </rPh>
    <rPh sb="2" eb="4">
      <t>テンケン</t>
    </rPh>
    <rPh sb="5" eb="6">
      <t>ネン</t>
    </rPh>
    <rPh sb="7" eb="8">
      <t>カイ</t>
    </rPh>
    <rPh sb="14" eb="16">
      <t>セイソウ</t>
    </rPh>
    <phoneticPr fontId="2"/>
  </si>
  <si>
    <t>WHP18BA</t>
    <phoneticPr fontId="2"/>
  </si>
  <si>
    <t>※1　年1回点検実施</t>
    <rPh sb="3" eb="4">
      <t>ネン</t>
    </rPh>
    <rPh sb="5" eb="6">
      <t>カイ</t>
    </rPh>
    <rPh sb="6" eb="8">
      <t>テンケン</t>
    </rPh>
    <rPh sb="8" eb="10">
      <t>ジッシ</t>
    </rPh>
    <phoneticPr fontId="2"/>
  </si>
  <si>
    <t>高性能フィルター（HEU-4）</t>
    <rPh sb="0" eb="3">
      <t>コウセイノウ</t>
    </rPh>
    <phoneticPr fontId="2"/>
  </si>
  <si>
    <t>高性能フィルター（HEU-5）</t>
    <rPh sb="0" eb="3">
      <t>コウセイノウ</t>
    </rPh>
    <phoneticPr fontId="2"/>
  </si>
  <si>
    <t>高性能フィルター（HEU-6）</t>
    <rPh sb="0" eb="3">
      <t>コウセイノウ</t>
    </rPh>
    <phoneticPr fontId="2"/>
  </si>
  <si>
    <t>高性能フィルター（HEU-7）</t>
    <rPh sb="0" eb="3">
      <t>コウセイノウ</t>
    </rPh>
    <phoneticPr fontId="2"/>
  </si>
  <si>
    <t>高性能フィルター（HEU-10）</t>
    <rPh sb="0" eb="3">
      <t>コウセイノウ</t>
    </rPh>
    <phoneticPr fontId="2"/>
  </si>
  <si>
    <t>高性能フィルター（HEU-11）</t>
    <rPh sb="0" eb="3">
      <t>コウセイノウ</t>
    </rPh>
    <phoneticPr fontId="2"/>
  </si>
  <si>
    <t>高性能フィルター（HEU-12）</t>
    <rPh sb="0" eb="3">
      <t>コウセイノウ</t>
    </rPh>
    <phoneticPr fontId="2"/>
  </si>
  <si>
    <t>高性能フィルター（HEU-13）</t>
    <rPh sb="0" eb="3">
      <t>コウセイノウ</t>
    </rPh>
    <phoneticPr fontId="2"/>
  </si>
  <si>
    <t>清掃管理費</t>
    <rPh sb="0" eb="2">
      <t>セイソウ</t>
    </rPh>
    <rPh sb="2" eb="5">
      <t>カンリヒ</t>
    </rPh>
    <phoneticPr fontId="2"/>
  </si>
  <si>
    <t>　　　　　　合計</t>
    <rPh sb="6" eb="8">
      <t>ゴウケイ</t>
    </rPh>
    <phoneticPr fontId="2"/>
  </si>
  <si>
    <t>　　　電磁流量計／変換器</t>
    <rPh sb="3" eb="5">
      <t>デンジ</t>
    </rPh>
    <rPh sb="5" eb="8">
      <t>リュウリョウケイ</t>
    </rPh>
    <rPh sb="9" eb="12">
      <t>ヘンカンキ</t>
    </rPh>
    <phoneticPr fontId="2"/>
  </si>
  <si>
    <t>G　　貯湯槽廻り制御</t>
    <rPh sb="3" eb="4">
      <t>チョ</t>
    </rPh>
    <rPh sb="4" eb="5">
      <t>ユ</t>
    </rPh>
    <rPh sb="5" eb="6">
      <t>ソウ</t>
    </rPh>
    <rPh sb="6" eb="7">
      <t>マワ</t>
    </rPh>
    <rPh sb="8" eb="10">
      <t>セイギョ</t>
    </rPh>
    <phoneticPr fontId="2"/>
  </si>
  <si>
    <t>③給湯器について、外観目視点検・漏水・異音の有無を点検する。</t>
    <rPh sb="1" eb="4">
      <t>キュウトウキ</t>
    </rPh>
    <rPh sb="9" eb="11">
      <t>ガイカン</t>
    </rPh>
    <rPh sb="16" eb="18">
      <t>ロウスイ</t>
    </rPh>
    <rPh sb="19" eb="21">
      <t>イオン</t>
    </rPh>
    <rPh sb="25" eb="27">
      <t>テンケン</t>
    </rPh>
    <phoneticPr fontId="2"/>
  </si>
  <si>
    <t>⑥熱源機械室・空調機械室内配管についての漏水の有無を確認する。</t>
    <rPh sb="1" eb="3">
      <t>ネツゲン</t>
    </rPh>
    <rPh sb="3" eb="5">
      <t>キカイ</t>
    </rPh>
    <rPh sb="5" eb="6">
      <t>シツ</t>
    </rPh>
    <rPh sb="7" eb="9">
      <t>クウチョウ</t>
    </rPh>
    <rPh sb="9" eb="11">
      <t>キカイ</t>
    </rPh>
    <rPh sb="11" eb="12">
      <t>シツ</t>
    </rPh>
    <rPh sb="12" eb="13">
      <t>ナイ</t>
    </rPh>
    <rPh sb="13" eb="15">
      <t>ハイカン</t>
    </rPh>
    <rPh sb="20" eb="22">
      <t>ロウスイ</t>
    </rPh>
    <rPh sb="23" eb="25">
      <t>ウム</t>
    </rPh>
    <rPh sb="26" eb="28">
      <t>カクニン</t>
    </rPh>
    <phoneticPr fontId="2"/>
  </si>
  <si>
    <t>⑦各所巡回にて空調機・衛生器具についての、目視点検実施。</t>
    <rPh sb="1" eb="3">
      <t>カクショ</t>
    </rPh>
    <rPh sb="3" eb="5">
      <t>ジュンカイ</t>
    </rPh>
    <rPh sb="7" eb="8">
      <t>クウ</t>
    </rPh>
    <rPh sb="8" eb="9">
      <t>チョウ</t>
    </rPh>
    <rPh sb="9" eb="10">
      <t>キ</t>
    </rPh>
    <rPh sb="11" eb="13">
      <t>エイセイ</t>
    </rPh>
    <rPh sb="13" eb="15">
      <t>キグ</t>
    </rPh>
    <rPh sb="21" eb="23">
      <t>モクシ</t>
    </rPh>
    <rPh sb="23" eb="25">
      <t>テンケン</t>
    </rPh>
    <rPh sb="25" eb="27">
      <t>ジッシ</t>
    </rPh>
    <phoneticPr fontId="2"/>
  </si>
  <si>
    <t>GFL－800CN　2台</t>
    <rPh sb="11" eb="12">
      <t>ダイ</t>
    </rPh>
    <phoneticPr fontId="2"/>
  </si>
  <si>
    <t>A　エリミネ―タ―清掃</t>
    <rPh sb="9" eb="11">
      <t>セイソウ</t>
    </rPh>
    <phoneticPr fontId="2"/>
  </si>
  <si>
    <t>B　水槽水抜水張・清掃</t>
    <rPh sb="2" eb="4">
      <t>スイソウ</t>
    </rPh>
    <rPh sb="3" eb="4">
      <t>ゲスイ</t>
    </rPh>
    <rPh sb="4" eb="5">
      <t>ミズ</t>
    </rPh>
    <rPh sb="5" eb="6">
      <t>ヌ</t>
    </rPh>
    <rPh sb="6" eb="7">
      <t>ミズ</t>
    </rPh>
    <rPh sb="7" eb="8">
      <t>ハ</t>
    </rPh>
    <rPh sb="9" eb="11">
      <t>セイソウ</t>
    </rPh>
    <phoneticPr fontId="2"/>
  </si>
  <si>
    <t>C　ストレーナー清掃</t>
    <rPh sb="8" eb="10">
      <t>セイソウ</t>
    </rPh>
    <phoneticPr fontId="2"/>
  </si>
  <si>
    <t>D　運転電流・電圧・絶縁測定</t>
    <rPh sb="2" eb="4">
      <t>ウンテン</t>
    </rPh>
    <rPh sb="4" eb="6">
      <t>デンリュウ</t>
    </rPh>
    <rPh sb="7" eb="9">
      <t>デンアツ</t>
    </rPh>
    <rPh sb="10" eb="12">
      <t>ゼツエン</t>
    </rPh>
    <rPh sb="12" eb="14">
      <t>ソクテイ</t>
    </rPh>
    <phoneticPr fontId="2"/>
  </si>
  <si>
    <t>E　ファンベルト交換</t>
    <rPh sb="8" eb="10">
      <t>コウカン</t>
    </rPh>
    <phoneticPr fontId="2"/>
  </si>
  <si>
    <t>3ＲＶ1120</t>
    <phoneticPr fontId="2"/>
  </si>
  <si>
    <t>IS-10M</t>
    <phoneticPr fontId="2"/>
  </si>
  <si>
    <t>※年6回×2年</t>
    <rPh sb="1" eb="2">
      <t>ネン</t>
    </rPh>
    <rPh sb="3" eb="4">
      <t>カイ</t>
    </rPh>
    <rPh sb="6" eb="7">
      <t>ネン</t>
    </rPh>
    <phoneticPr fontId="2"/>
  </si>
  <si>
    <t>室外機1台・室内機4台</t>
    <rPh sb="0" eb="3">
      <t>シツガイキ</t>
    </rPh>
    <rPh sb="4" eb="5">
      <t>ダイ</t>
    </rPh>
    <rPh sb="6" eb="9">
      <t>シツナイキ</t>
    </rPh>
    <rPh sb="10" eb="11">
      <t>ダイ</t>
    </rPh>
    <phoneticPr fontId="2"/>
  </si>
  <si>
    <t>定期点検（年1回+修理対応）</t>
    <rPh sb="0" eb="2">
      <t>テイキ</t>
    </rPh>
    <rPh sb="2" eb="4">
      <t>テンケン</t>
    </rPh>
    <rPh sb="5" eb="6">
      <t>ネン</t>
    </rPh>
    <rPh sb="7" eb="8">
      <t>カイ</t>
    </rPh>
    <rPh sb="9" eb="11">
      <t>シュウリ</t>
    </rPh>
    <rPh sb="11" eb="13">
      <t>タイオウ</t>
    </rPh>
    <phoneticPr fontId="2"/>
  </si>
  <si>
    <t>WM-GUFＸRP200B</t>
    <phoneticPr fontId="2"/>
  </si>
  <si>
    <t>-</t>
    <phoneticPr fontId="2"/>
  </si>
  <si>
    <t>レジオクラッシュ L－2862 440ｋｇ</t>
    <phoneticPr fontId="2"/>
  </si>
  <si>
    <t>年2回×2年</t>
    <rPh sb="0" eb="1">
      <t>ネン</t>
    </rPh>
    <rPh sb="2" eb="3">
      <t>カイ</t>
    </rPh>
    <rPh sb="5" eb="6">
      <t>ネン</t>
    </rPh>
    <phoneticPr fontId="2"/>
  </si>
  <si>
    <t>２　冷却塔点検</t>
    <rPh sb="2" eb="5">
      <t>レイキャクトウ</t>
    </rPh>
    <rPh sb="5" eb="7">
      <t>テンケン</t>
    </rPh>
    <phoneticPr fontId="2"/>
  </si>
  <si>
    <t>アクアサイド SC-30  40kg</t>
    <phoneticPr fontId="2"/>
  </si>
  <si>
    <t>4回</t>
    <rPh sb="1" eb="2">
      <t>カイ</t>
    </rPh>
    <phoneticPr fontId="2"/>
  </si>
  <si>
    <t>年1回×2年</t>
    <rPh sb="0" eb="1">
      <t>ネン</t>
    </rPh>
    <rPh sb="2" eb="3">
      <t>カイ</t>
    </rPh>
    <rPh sb="5" eb="6">
      <t>ネン</t>
    </rPh>
    <phoneticPr fontId="2"/>
  </si>
  <si>
    <t>消耗品雑材含む</t>
    <rPh sb="0" eb="5">
      <t>ショウモウヒンザツザイ</t>
    </rPh>
    <rPh sb="5" eb="6">
      <t>フク</t>
    </rPh>
    <phoneticPr fontId="2"/>
  </si>
  <si>
    <t xml:space="preserve">       Infilex　GC</t>
    <phoneticPr fontId="2"/>
  </si>
  <si>
    <t xml:space="preserve">       Infilex　GD</t>
    <phoneticPr fontId="2"/>
  </si>
  <si>
    <t>WY5311W</t>
    <phoneticPr fontId="2"/>
  </si>
  <si>
    <t>WY5310W</t>
    <phoneticPr fontId="2"/>
  </si>
  <si>
    <t>　　　圧力発信器</t>
    <rPh sb="3" eb="8">
      <t>アツリョクハッシンキ</t>
    </rPh>
    <phoneticPr fontId="2"/>
  </si>
  <si>
    <t>　　　アクティバル/電動2方弁</t>
    <rPh sb="10" eb="12">
      <t>デンドウ</t>
    </rPh>
    <rPh sb="13" eb="15">
      <t>ホウベン</t>
    </rPh>
    <phoneticPr fontId="2"/>
  </si>
  <si>
    <t>　　　挿入形温度センサ</t>
    <rPh sb="3" eb="5">
      <t>ソウニュウ</t>
    </rPh>
    <rPh sb="5" eb="6">
      <t>カタ</t>
    </rPh>
    <rPh sb="6" eb="8">
      <t>オンド</t>
    </rPh>
    <phoneticPr fontId="2"/>
  </si>
  <si>
    <t>PY7100A</t>
    <phoneticPr fontId="2"/>
  </si>
  <si>
    <t>VY5133J</t>
    <phoneticPr fontId="2"/>
  </si>
  <si>
    <t>HTY7813T</t>
    <phoneticPr fontId="2"/>
  </si>
  <si>
    <t>　　　低トルクアクチュエーター</t>
    <rPh sb="3" eb="4">
      <t>テイ</t>
    </rPh>
    <phoneticPr fontId="2"/>
  </si>
  <si>
    <t>　　　ねじ込小型比例3方弁</t>
    <rPh sb="5" eb="6">
      <t>コ</t>
    </rPh>
    <rPh sb="6" eb="8">
      <t>コガタ</t>
    </rPh>
    <rPh sb="8" eb="10">
      <t>ヒレイ</t>
    </rPh>
    <rPh sb="11" eb="13">
      <t>ホウベン</t>
    </rPh>
    <phoneticPr fontId="2"/>
  </si>
  <si>
    <t>　　　フランジ形電動3方弁</t>
    <rPh sb="7" eb="8">
      <t>ガタ</t>
    </rPh>
    <rPh sb="8" eb="10">
      <t>デンドウ</t>
    </rPh>
    <rPh sb="11" eb="13">
      <t>ホウベン</t>
    </rPh>
    <phoneticPr fontId="2"/>
  </si>
  <si>
    <t>　　　デジタル指示調節器</t>
    <rPh sb="7" eb="12">
      <t>シジチョウセツキ</t>
    </rPh>
    <phoneticPr fontId="2"/>
  </si>
  <si>
    <t>１　真空式温水ボイラー点検</t>
    <rPh sb="2" eb="4">
      <t>シンクウ</t>
    </rPh>
    <rPh sb="4" eb="5">
      <t>シキ</t>
    </rPh>
    <rPh sb="5" eb="7">
      <t>オンスイ</t>
    </rPh>
    <rPh sb="11" eb="13">
      <t>テンケン</t>
    </rPh>
    <phoneticPr fontId="2"/>
  </si>
  <si>
    <t>６　空冷式ﾊﾟｯｹｰｼﾞｴｱｺﾝ点検</t>
    <rPh sb="2" eb="5">
      <t>クウレイシキ</t>
    </rPh>
    <rPh sb="16" eb="18">
      <t>テンケン</t>
    </rPh>
    <phoneticPr fontId="2"/>
  </si>
  <si>
    <t>７　GHPエアコン点検</t>
    <rPh sb="9" eb="11">
      <t>テンケン</t>
    </rPh>
    <phoneticPr fontId="2"/>
  </si>
  <si>
    <t>８　水熱源式ﾊﾟｯｹｰｼﾞｴｱｺﾝ点検</t>
    <rPh sb="2" eb="3">
      <t>ミズ</t>
    </rPh>
    <rPh sb="3" eb="5">
      <t>ネツゲン</t>
    </rPh>
    <rPh sb="5" eb="6">
      <t>シキ</t>
    </rPh>
    <phoneticPr fontId="2"/>
  </si>
  <si>
    <t>９　全熱交換器フィルター交換</t>
    <rPh sb="2" eb="3">
      <t>ゼン</t>
    </rPh>
    <rPh sb="3" eb="7">
      <t>ネツコウカンキ</t>
    </rPh>
    <rPh sb="12" eb="14">
      <t>コウカン</t>
    </rPh>
    <phoneticPr fontId="2"/>
  </si>
  <si>
    <t>11　自動制御機器点検</t>
    <rPh sb="3" eb="5">
      <t>ジドウ</t>
    </rPh>
    <rPh sb="5" eb="7">
      <t>セイギョ</t>
    </rPh>
    <rPh sb="7" eb="9">
      <t>キキ</t>
    </rPh>
    <rPh sb="9" eb="11">
      <t>テンケン</t>
    </rPh>
    <phoneticPr fontId="2"/>
  </si>
  <si>
    <t>12　定期点検・冷暖房切替作業</t>
    <rPh sb="3" eb="5">
      <t>テイキ</t>
    </rPh>
    <rPh sb="5" eb="7">
      <t>テンケン</t>
    </rPh>
    <rPh sb="8" eb="13">
      <t>レイダンボウキリカエ</t>
    </rPh>
    <rPh sb="13" eb="15">
      <t>サギョウ</t>
    </rPh>
    <phoneticPr fontId="2"/>
  </si>
  <si>
    <t>１２　定期点検・冷暖房切替作業</t>
    <rPh sb="3" eb="5">
      <t>テイキ</t>
    </rPh>
    <rPh sb="5" eb="7">
      <t>テンケン</t>
    </rPh>
    <rPh sb="8" eb="11">
      <t>レイダンボウ</t>
    </rPh>
    <rPh sb="11" eb="13">
      <t>キリカエ</t>
    </rPh>
    <rPh sb="13" eb="15">
      <t>サギョウ</t>
    </rPh>
    <phoneticPr fontId="2"/>
  </si>
  <si>
    <t>※１　故障時の緊急対応について、出張料・技術工料は、無料とする。（部品交換を伴わない場合）</t>
    <rPh sb="3" eb="5">
      <t>コショウ</t>
    </rPh>
    <rPh sb="5" eb="6">
      <t>ジ</t>
    </rPh>
    <rPh sb="7" eb="9">
      <t>キンキュウ</t>
    </rPh>
    <rPh sb="9" eb="11">
      <t>タイオウ</t>
    </rPh>
    <rPh sb="16" eb="19">
      <t>シュッチョウリョウ</t>
    </rPh>
    <rPh sb="20" eb="22">
      <t>ギジュツ</t>
    </rPh>
    <rPh sb="22" eb="23">
      <t>コウ</t>
    </rPh>
    <rPh sb="23" eb="24">
      <t>リョウ</t>
    </rPh>
    <rPh sb="26" eb="28">
      <t>ムリョウ</t>
    </rPh>
    <rPh sb="33" eb="35">
      <t>ブヒン</t>
    </rPh>
    <rPh sb="35" eb="37">
      <t>コウカン</t>
    </rPh>
    <rPh sb="38" eb="39">
      <t>トモナ</t>
    </rPh>
    <rPh sb="42" eb="44">
      <t>バアイ</t>
    </rPh>
    <phoneticPr fontId="2"/>
  </si>
  <si>
    <t>※２　故障時の部品代及びそれに付随する交換作業費・薬品洗浄費等は、別途とする。</t>
    <rPh sb="3" eb="5">
      <t>コショウ</t>
    </rPh>
    <rPh sb="5" eb="6">
      <t>ジ</t>
    </rPh>
    <rPh sb="7" eb="9">
      <t>ブヒン</t>
    </rPh>
    <rPh sb="9" eb="10">
      <t>ダイ</t>
    </rPh>
    <rPh sb="10" eb="11">
      <t>オヨ</t>
    </rPh>
    <rPh sb="15" eb="17">
      <t>フズイ</t>
    </rPh>
    <rPh sb="19" eb="21">
      <t>コウカン</t>
    </rPh>
    <rPh sb="21" eb="23">
      <t>サギョウ</t>
    </rPh>
    <rPh sb="23" eb="24">
      <t>ヒ</t>
    </rPh>
    <rPh sb="25" eb="27">
      <t>ヤクヒン</t>
    </rPh>
    <rPh sb="27" eb="29">
      <t>センジョウ</t>
    </rPh>
    <rPh sb="29" eb="30">
      <t>ヒ</t>
    </rPh>
    <rPh sb="30" eb="31">
      <t>トウ</t>
    </rPh>
    <rPh sb="33" eb="35">
      <t>ベット</t>
    </rPh>
    <phoneticPr fontId="2"/>
  </si>
  <si>
    <t>※３　点検作業時における、部品及び交換作業費については別途見積りとする。</t>
    <rPh sb="3" eb="5">
      <t>テンケン</t>
    </rPh>
    <rPh sb="5" eb="7">
      <t>サギョウ</t>
    </rPh>
    <rPh sb="7" eb="8">
      <t>ジ</t>
    </rPh>
    <rPh sb="13" eb="15">
      <t>ブヒン</t>
    </rPh>
    <rPh sb="15" eb="16">
      <t>オヨ</t>
    </rPh>
    <rPh sb="17" eb="19">
      <t>コウカン</t>
    </rPh>
    <rPh sb="19" eb="21">
      <t>サギョウ</t>
    </rPh>
    <rPh sb="21" eb="22">
      <t>ヒ</t>
    </rPh>
    <rPh sb="27" eb="29">
      <t>ベット</t>
    </rPh>
    <rPh sb="29" eb="31">
      <t>ミツモリ</t>
    </rPh>
    <phoneticPr fontId="2"/>
  </si>
  <si>
    <t>※４　ボイラー以外の設備については点検修理対応は含まないものとする。</t>
    <rPh sb="7" eb="9">
      <t>イガイ</t>
    </rPh>
    <rPh sb="10" eb="12">
      <t>セツビ</t>
    </rPh>
    <rPh sb="17" eb="19">
      <t>テンケン</t>
    </rPh>
    <rPh sb="19" eb="21">
      <t>シュウリ</t>
    </rPh>
    <rPh sb="21" eb="23">
      <t>タイオウ</t>
    </rPh>
    <rPh sb="24" eb="25">
      <t>フク</t>
    </rPh>
    <phoneticPr fontId="2"/>
  </si>
  <si>
    <t>※５　故障による2次的損害・賠償責任は含まないものとする。</t>
    <rPh sb="3" eb="5">
      <t>コショウ</t>
    </rPh>
    <rPh sb="9" eb="11">
      <t>ジテキ</t>
    </rPh>
    <rPh sb="11" eb="13">
      <t>ソンガイ</t>
    </rPh>
    <rPh sb="14" eb="16">
      <t>バイショウ</t>
    </rPh>
    <rPh sb="16" eb="18">
      <t>セキニン</t>
    </rPh>
    <rPh sb="19" eb="20">
      <t>フク</t>
    </rPh>
    <phoneticPr fontId="2"/>
  </si>
  <si>
    <t>※点検により発生した修理対応及び故障対応については、別途見積りとする。</t>
    <rPh sb="1" eb="3">
      <t>テンケン</t>
    </rPh>
    <rPh sb="6" eb="8">
      <t>ハッセイ</t>
    </rPh>
    <rPh sb="10" eb="12">
      <t>シュウリ</t>
    </rPh>
    <rPh sb="12" eb="14">
      <t>タイオウ</t>
    </rPh>
    <rPh sb="14" eb="15">
      <t>オヨ</t>
    </rPh>
    <rPh sb="16" eb="18">
      <t>コショウ</t>
    </rPh>
    <rPh sb="18" eb="20">
      <t>タイオウ</t>
    </rPh>
    <rPh sb="26" eb="28">
      <t>ベット</t>
    </rPh>
    <rPh sb="28" eb="30">
      <t>ミツモ</t>
    </rPh>
    <phoneticPr fontId="2"/>
  </si>
  <si>
    <t>※点検により発生した修理対応及び故障対応については別途見積りとする。</t>
    <rPh sb="1" eb="3">
      <t>テンケン</t>
    </rPh>
    <rPh sb="6" eb="8">
      <t>ハッセイ</t>
    </rPh>
    <rPh sb="10" eb="12">
      <t>シュウリ</t>
    </rPh>
    <rPh sb="12" eb="14">
      <t>タイオウ</t>
    </rPh>
    <rPh sb="14" eb="15">
      <t>オヨ</t>
    </rPh>
    <rPh sb="16" eb="18">
      <t>コショウ</t>
    </rPh>
    <rPh sb="18" eb="20">
      <t>タイオウ</t>
    </rPh>
    <rPh sb="25" eb="27">
      <t>ベット</t>
    </rPh>
    <rPh sb="27" eb="29">
      <t>ミツモリ</t>
    </rPh>
    <phoneticPr fontId="2"/>
  </si>
  <si>
    <t>※3　点検により発生した修理対応及び故障対応については別途見積りとする。</t>
    <rPh sb="3" eb="5">
      <t>テンケン</t>
    </rPh>
    <rPh sb="8" eb="10">
      <t>ハッセイ</t>
    </rPh>
    <rPh sb="12" eb="14">
      <t>シュウリ</t>
    </rPh>
    <rPh sb="14" eb="16">
      <t>タイオウ</t>
    </rPh>
    <rPh sb="16" eb="17">
      <t>オヨ</t>
    </rPh>
    <rPh sb="18" eb="20">
      <t>コショウ</t>
    </rPh>
    <rPh sb="20" eb="22">
      <t>タイオウ</t>
    </rPh>
    <rPh sb="27" eb="29">
      <t>ベット</t>
    </rPh>
    <rPh sb="29" eb="31">
      <t>ミツモ</t>
    </rPh>
    <phoneticPr fontId="2"/>
  </si>
  <si>
    <t>※2　点検により発生した修理対応及び故障対応については別途見積りとする。</t>
    <rPh sb="3" eb="5">
      <t>テンケン</t>
    </rPh>
    <rPh sb="8" eb="10">
      <t>ハッセイ</t>
    </rPh>
    <rPh sb="12" eb="14">
      <t>シュウリ</t>
    </rPh>
    <rPh sb="14" eb="16">
      <t>タイオウ</t>
    </rPh>
    <rPh sb="16" eb="17">
      <t>オヨ</t>
    </rPh>
    <rPh sb="18" eb="20">
      <t>コショウ</t>
    </rPh>
    <rPh sb="20" eb="22">
      <t>タイオウ</t>
    </rPh>
    <rPh sb="27" eb="29">
      <t>ベット</t>
    </rPh>
    <rPh sb="29" eb="31">
      <t>ミツモリ</t>
    </rPh>
    <phoneticPr fontId="2"/>
  </si>
  <si>
    <t>※1　定期点検は年1回とする。(フィルター清掃含む)</t>
    <rPh sb="3" eb="5">
      <t>テイキ</t>
    </rPh>
    <rPh sb="5" eb="7">
      <t>テンケン</t>
    </rPh>
    <rPh sb="8" eb="9">
      <t>ネン</t>
    </rPh>
    <rPh sb="10" eb="11">
      <t>カイ</t>
    </rPh>
    <rPh sb="21" eb="23">
      <t>セイソウ</t>
    </rPh>
    <rPh sb="23" eb="24">
      <t>フク</t>
    </rPh>
    <phoneticPr fontId="2"/>
  </si>
  <si>
    <t>※2　緊急時の一次対応・修理・部品交換、薬品洗浄等については別見積りとする。</t>
    <rPh sb="3" eb="6">
      <t>キンキュウジ</t>
    </rPh>
    <rPh sb="7" eb="9">
      <t>イチジ</t>
    </rPh>
    <rPh sb="9" eb="11">
      <t>タイオウ</t>
    </rPh>
    <rPh sb="12" eb="14">
      <t>シュウリ</t>
    </rPh>
    <rPh sb="15" eb="17">
      <t>ブヒン</t>
    </rPh>
    <rPh sb="17" eb="19">
      <t>コウカン</t>
    </rPh>
    <rPh sb="20" eb="22">
      <t>ヤクヒン</t>
    </rPh>
    <rPh sb="22" eb="25">
      <t>センジョウナド</t>
    </rPh>
    <rPh sb="30" eb="31">
      <t>ベツ</t>
    </rPh>
    <rPh sb="31" eb="33">
      <t>ミツモリ</t>
    </rPh>
    <phoneticPr fontId="2"/>
  </si>
  <si>
    <t>※3　年間2,500時間を超える運転については別途見積りとする。</t>
    <rPh sb="3" eb="5">
      <t>ネンカン</t>
    </rPh>
    <rPh sb="10" eb="11">
      <t>ジ</t>
    </rPh>
    <rPh sb="11" eb="12">
      <t>カン</t>
    </rPh>
    <rPh sb="13" eb="14">
      <t>コ</t>
    </rPh>
    <rPh sb="16" eb="18">
      <t>ウンテン</t>
    </rPh>
    <rPh sb="23" eb="25">
      <t>ベット</t>
    </rPh>
    <rPh sb="25" eb="27">
      <t>ミツモリ</t>
    </rPh>
    <phoneticPr fontId="2"/>
  </si>
  <si>
    <t>※4　天災による故障・不具合については含まないものとする。</t>
    <rPh sb="3" eb="5">
      <t>テンサイ</t>
    </rPh>
    <rPh sb="8" eb="10">
      <t>コショウ</t>
    </rPh>
    <rPh sb="11" eb="14">
      <t>フグアイ</t>
    </rPh>
    <rPh sb="19" eb="20">
      <t>フク</t>
    </rPh>
    <phoneticPr fontId="2"/>
  </si>
  <si>
    <t>※2　緊急時の一次対応・修理・部品交換・薬品洗浄等については別途見積りとする。</t>
    <rPh sb="3" eb="6">
      <t>キンキュウジ</t>
    </rPh>
    <rPh sb="7" eb="11">
      <t>イチジタイオウ</t>
    </rPh>
    <rPh sb="12" eb="14">
      <t>シュウリ</t>
    </rPh>
    <rPh sb="15" eb="19">
      <t>ブヒンコウカン</t>
    </rPh>
    <rPh sb="20" eb="22">
      <t>ヤクヒン</t>
    </rPh>
    <rPh sb="22" eb="25">
      <t>センジョウナド</t>
    </rPh>
    <rPh sb="30" eb="32">
      <t>ベット</t>
    </rPh>
    <rPh sb="32" eb="34">
      <t>ミツモ</t>
    </rPh>
    <phoneticPr fontId="2"/>
  </si>
  <si>
    <t>※3　年間4,000時間を超える運転については別途見積りとする。</t>
    <rPh sb="3" eb="5">
      <t>ネンカン</t>
    </rPh>
    <rPh sb="10" eb="11">
      <t>ジ</t>
    </rPh>
    <rPh sb="13" eb="14">
      <t>コ</t>
    </rPh>
    <rPh sb="16" eb="18">
      <t>ウンテン</t>
    </rPh>
    <rPh sb="23" eb="25">
      <t>ベット</t>
    </rPh>
    <rPh sb="25" eb="27">
      <t>ミツモ</t>
    </rPh>
    <phoneticPr fontId="2"/>
  </si>
  <si>
    <t>※　天災による故障・不具合については含まないものとする。</t>
    <rPh sb="2" eb="4">
      <t>テンサイ</t>
    </rPh>
    <rPh sb="7" eb="9">
      <t>コショウ</t>
    </rPh>
    <rPh sb="10" eb="13">
      <t>フグアイ</t>
    </rPh>
    <rPh sb="18" eb="19">
      <t>フク</t>
    </rPh>
    <phoneticPr fontId="2"/>
  </si>
  <si>
    <t>※1　その他部品交換等については別途見積りとする。</t>
    <rPh sb="5" eb="6">
      <t>タ</t>
    </rPh>
    <rPh sb="6" eb="8">
      <t>ブヒン</t>
    </rPh>
    <rPh sb="8" eb="10">
      <t>コウカン</t>
    </rPh>
    <rPh sb="10" eb="11">
      <t>トウ</t>
    </rPh>
    <rPh sb="16" eb="18">
      <t>ベット</t>
    </rPh>
    <rPh sb="18" eb="20">
      <t>ミツモ</t>
    </rPh>
    <phoneticPr fontId="2"/>
  </si>
  <si>
    <t>※2　HEU-1～3についてのフィルター清掃は含まないものとする。(除塵フィルター)</t>
    <rPh sb="20" eb="22">
      <t>セイソウ</t>
    </rPh>
    <rPh sb="23" eb="24">
      <t>フク</t>
    </rPh>
    <rPh sb="34" eb="35">
      <t>ジョ</t>
    </rPh>
    <rPh sb="35" eb="36">
      <t>ジン</t>
    </rPh>
    <phoneticPr fontId="2"/>
  </si>
  <si>
    <t>※１　清掃については2年間契約、年１回とする。</t>
    <rPh sb="3" eb="5">
      <t>セイソウ</t>
    </rPh>
    <rPh sb="11" eb="12">
      <t>ネン</t>
    </rPh>
    <rPh sb="12" eb="13">
      <t>カン</t>
    </rPh>
    <rPh sb="13" eb="15">
      <t>ケイヤク</t>
    </rPh>
    <rPh sb="16" eb="17">
      <t>ネン</t>
    </rPh>
    <rPh sb="18" eb="19">
      <t>カイ</t>
    </rPh>
    <phoneticPr fontId="2"/>
  </si>
  <si>
    <t>※２　その他部品交換等については別途見積りとする。</t>
    <rPh sb="5" eb="6">
      <t>タ</t>
    </rPh>
    <rPh sb="6" eb="8">
      <t>ブヒン</t>
    </rPh>
    <rPh sb="8" eb="10">
      <t>コウカン</t>
    </rPh>
    <rPh sb="10" eb="11">
      <t>トウ</t>
    </rPh>
    <rPh sb="16" eb="18">
      <t>ベット</t>
    </rPh>
    <rPh sb="18" eb="20">
      <t>ミツモ</t>
    </rPh>
    <phoneticPr fontId="2"/>
  </si>
  <si>
    <t>※１　点検は2年間契約とし、年２回とする。</t>
    <rPh sb="3" eb="5">
      <t>テンケン</t>
    </rPh>
    <rPh sb="7" eb="8">
      <t>ネン</t>
    </rPh>
    <rPh sb="8" eb="9">
      <t>カン</t>
    </rPh>
    <rPh sb="9" eb="11">
      <t>ケイヤク</t>
    </rPh>
    <rPh sb="14" eb="15">
      <t>ネン</t>
    </rPh>
    <rPh sb="16" eb="17">
      <t>カイ</t>
    </rPh>
    <phoneticPr fontId="2"/>
  </si>
  <si>
    <t>※２　保守については原則として平日9:00～17:00迄の対応とする。</t>
    <rPh sb="3" eb="5">
      <t>ホシュ</t>
    </rPh>
    <rPh sb="10" eb="12">
      <t>ゲンソク</t>
    </rPh>
    <rPh sb="15" eb="17">
      <t>ヘイジツ</t>
    </rPh>
    <rPh sb="27" eb="28">
      <t>マデ</t>
    </rPh>
    <rPh sb="29" eb="31">
      <t>タイオウ</t>
    </rPh>
    <phoneticPr fontId="2"/>
  </si>
  <si>
    <t>※３　部品交換については別途見積りとする。</t>
    <rPh sb="3" eb="5">
      <t>ブヒン</t>
    </rPh>
    <rPh sb="5" eb="7">
      <t>コウカン</t>
    </rPh>
    <rPh sb="12" eb="14">
      <t>ベット</t>
    </rPh>
    <rPh sb="14" eb="16">
      <t>ミツモ</t>
    </rPh>
    <phoneticPr fontId="2"/>
  </si>
  <si>
    <t>※1　平日8：30～17：00迄の緊急対応を含む。(土日・祭日・夜間については別途とさせていただきます)</t>
    <rPh sb="3" eb="5">
      <t>ヘイジツ</t>
    </rPh>
    <rPh sb="15" eb="16">
      <t>マデ</t>
    </rPh>
    <rPh sb="17" eb="19">
      <t>キンキュウ</t>
    </rPh>
    <rPh sb="19" eb="21">
      <t>タイオウ</t>
    </rPh>
    <rPh sb="22" eb="23">
      <t>フク</t>
    </rPh>
    <rPh sb="26" eb="28">
      <t>ドニチ</t>
    </rPh>
    <rPh sb="29" eb="31">
      <t>サイジツ</t>
    </rPh>
    <rPh sb="32" eb="34">
      <t>ヤカン</t>
    </rPh>
    <rPh sb="39" eb="41">
      <t>ベット</t>
    </rPh>
    <phoneticPr fontId="2"/>
  </si>
  <si>
    <t>※2　上記項目について、修理等が発生する場合については別途見積りとする。</t>
    <rPh sb="3" eb="5">
      <t>ジョウキ</t>
    </rPh>
    <rPh sb="5" eb="7">
      <t>コウモク</t>
    </rPh>
    <rPh sb="12" eb="15">
      <t>シュウリトウ</t>
    </rPh>
    <rPh sb="16" eb="18">
      <t>ハッセイ</t>
    </rPh>
    <rPh sb="20" eb="22">
      <t>バアイ</t>
    </rPh>
    <rPh sb="27" eb="29">
      <t>ベット</t>
    </rPh>
    <rPh sb="29" eb="31">
      <t>ミツモリ</t>
    </rPh>
    <phoneticPr fontId="2"/>
  </si>
  <si>
    <t>令和7年度・8年度機械設備保守点検</t>
    <rPh sb="0" eb="2">
      <t>レイワ</t>
    </rPh>
    <rPh sb="3" eb="4">
      <t>ネン</t>
    </rPh>
    <rPh sb="4" eb="5">
      <t>ド</t>
    </rPh>
    <rPh sb="7" eb="9">
      <t>ネンド</t>
    </rPh>
    <rPh sb="9" eb="11">
      <t>キカイ</t>
    </rPh>
    <rPh sb="11" eb="13">
      <t>セツビ</t>
    </rPh>
    <rPh sb="13" eb="15">
      <t>ホシュ</t>
    </rPh>
    <rPh sb="15" eb="17">
      <t>テンケン</t>
    </rPh>
    <phoneticPr fontId="2"/>
  </si>
  <si>
    <t>着　工　令和７年４月　１日</t>
    <rPh sb="0" eb="3">
      <t>チャッコウ</t>
    </rPh>
    <rPh sb="4" eb="6">
      <t>レイワ</t>
    </rPh>
    <rPh sb="7" eb="8">
      <t>ネン</t>
    </rPh>
    <rPh sb="9" eb="10">
      <t>ガツ</t>
    </rPh>
    <rPh sb="12" eb="13">
      <t>ヒ</t>
    </rPh>
    <phoneticPr fontId="2"/>
  </si>
  <si>
    <t>完　成　令和９年３月３１日</t>
    <rPh sb="0" eb="3">
      <t>カンセイ</t>
    </rPh>
    <rPh sb="4" eb="6">
      <t>レイワ</t>
    </rPh>
    <phoneticPr fontId="2"/>
  </si>
  <si>
    <t>令和7年度・8年度機械設備保守点検</t>
    <rPh sb="0" eb="2">
      <t>レイワ</t>
    </rPh>
    <rPh sb="3" eb="4">
      <t>ネン</t>
    </rPh>
    <rPh sb="4" eb="5">
      <t>ド</t>
    </rPh>
    <rPh sb="7" eb="9">
      <t>ネンド</t>
    </rPh>
    <rPh sb="9" eb="11">
      <t>キカイ</t>
    </rPh>
    <rPh sb="11" eb="13">
      <t>セツビ</t>
    </rPh>
    <rPh sb="13" eb="15">
      <t>ホシュ</t>
    </rPh>
    <rPh sb="15" eb="17">
      <t>テンケン</t>
    </rPh>
    <phoneticPr fontId="2"/>
  </si>
  <si>
    <t>令和7年度</t>
    <rPh sb="0" eb="2">
      <t>レイワ</t>
    </rPh>
    <rPh sb="3" eb="5">
      <t>ネンド</t>
    </rPh>
    <phoneticPr fontId="2"/>
  </si>
  <si>
    <t>令和8年度</t>
    <rPh sb="0" eb="2">
      <t>レイワ</t>
    </rPh>
    <rPh sb="3" eb="5">
      <t>ネンド</t>
    </rPh>
    <phoneticPr fontId="2"/>
  </si>
  <si>
    <t>高性能フィルター（HEU-1）</t>
    <rPh sb="0" eb="3">
      <t>コウセイノウ</t>
    </rPh>
    <phoneticPr fontId="2"/>
  </si>
  <si>
    <t>高性能フィルター（HEU-2）</t>
    <rPh sb="0" eb="3">
      <t>コウセイノウ</t>
    </rPh>
    <phoneticPr fontId="2"/>
  </si>
  <si>
    <t>高性能フィルター（HEU-3）</t>
    <rPh sb="0" eb="3">
      <t>コウセイノウ</t>
    </rPh>
    <phoneticPr fontId="2"/>
  </si>
  <si>
    <t>60台</t>
    <rPh sb="2" eb="3">
      <t>ダイ</t>
    </rPh>
    <phoneticPr fontId="2"/>
  </si>
  <si>
    <t>(病棟1・2階)令和8年度</t>
    <rPh sb="1" eb="3">
      <t>ビョウトウ</t>
    </rPh>
    <rPh sb="6" eb="7">
      <t>カイ</t>
    </rPh>
    <rPh sb="8" eb="10">
      <t>レイワ</t>
    </rPh>
    <rPh sb="11" eb="13">
      <t>ネンド</t>
    </rPh>
    <phoneticPr fontId="2"/>
  </si>
  <si>
    <t>(診療・通園棟)令和7年度</t>
    <rPh sb="1" eb="3">
      <t>シンリョウ</t>
    </rPh>
    <rPh sb="4" eb="6">
      <t>ツウエン</t>
    </rPh>
    <rPh sb="6" eb="7">
      <t>トウ</t>
    </rPh>
    <rPh sb="8" eb="10">
      <t>レイワ</t>
    </rPh>
    <rPh sb="11" eb="13">
      <t>ネンド</t>
    </rPh>
    <phoneticPr fontId="2"/>
  </si>
  <si>
    <t>A 　冷却水用複合処理剤</t>
    <rPh sb="3" eb="6">
      <t>レイキャクスイ</t>
    </rPh>
    <rPh sb="6" eb="7">
      <t>ヨウ</t>
    </rPh>
    <rPh sb="7" eb="9">
      <t>フクゴウ</t>
    </rPh>
    <rPh sb="9" eb="12">
      <t>ショリザイ</t>
    </rPh>
    <phoneticPr fontId="2"/>
  </si>
  <si>
    <t>Ａ　冷却水用除菌剤</t>
    <rPh sb="2" eb="5">
      <t>レイキャクスイ</t>
    </rPh>
    <rPh sb="5" eb="6">
      <t>ヨウ</t>
    </rPh>
    <rPh sb="6" eb="9">
      <t>ジョキンザイ</t>
    </rPh>
    <phoneticPr fontId="2"/>
  </si>
  <si>
    <t>Ａ　冷却水用菅洗浄剤</t>
    <rPh sb="2" eb="5">
      <t>レイキャクスイ</t>
    </rPh>
    <rPh sb="5" eb="6">
      <t>ヨウ</t>
    </rPh>
    <rPh sb="6" eb="7">
      <t>スゲ</t>
    </rPh>
    <rPh sb="7" eb="10">
      <t>センジョウザイ</t>
    </rPh>
    <phoneticPr fontId="2"/>
  </si>
  <si>
    <t>VL－100ZS2</t>
  </si>
  <si>
    <t>プレフィルター　　１枚</t>
    <rPh sb="10" eb="11">
      <t>マイ</t>
    </rPh>
    <phoneticPr fontId="2"/>
  </si>
  <si>
    <t>VL－150ZS2</t>
  </si>
  <si>
    <t>PZ-15CFM2</t>
  </si>
  <si>
    <t>プレフィルター　　2枚</t>
    <rPh sb="10" eb="11">
      <t>マイ</t>
    </rPh>
    <phoneticPr fontId="2"/>
  </si>
  <si>
    <t>PZ-25CFM2</t>
  </si>
  <si>
    <t>PZ-35CFM2</t>
  </si>
  <si>
    <t>PZ-50CFM2</t>
  </si>
  <si>
    <t>PZ-50RFM</t>
  </si>
  <si>
    <t>プレフィルター　　4枚</t>
    <rPh sb="10" eb="11">
      <t>マイ</t>
    </rPh>
    <phoneticPr fontId="2"/>
  </si>
  <si>
    <t>PZ-65RFM</t>
  </si>
  <si>
    <t>PZ-80RFM</t>
  </si>
  <si>
    <t>PZ-100RFM</t>
  </si>
  <si>
    <t>68台</t>
    <rPh sb="2" eb="3">
      <t>ダイ</t>
    </rPh>
    <phoneticPr fontId="2"/>
  </si>
  <si>
    <t>アクアスショットクリン BZ-23  6kg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</si>
</sst>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7" formatCode="#,##0.0;[Red]&quot;¥&quot;\!\-#,##0.0"/>
    <numFmt numFmtId="180" formatCode="#,##0_);[Red]\(#,##0\)"/>
    <numFmt numFmtId="181" formatCode="#,##0.0_);[Red]\(#,##0.0\)"/>
    <numFmt numFmtId="182" formatCode="#,##0.00_);[Red]\(#,##0.00\)"/>
    <numFmt numFmtId="184" formatCode="#,##0_ ;[Red]\-#,##0\ "/>
    <numFmt numFmtId="185" formatCode="#,##0_ "/>
    <numFmt numFmtId="187" formatCode="#,##0;&quot;▲ &quot;#,##0"/>
    <numFmt numFmtId="188" formatCode="#,##0.00_ "/>
    <numFmt numFmtId="189" formatCode="#,##0.00_ ;[Red]\-#,##0.00\ "/>
    <numFmt numFmtId="191" formatCode="#,##0.0_ "/>
    <numFmt numFmtId="192" formatCode="#,##0;\-#,##0;&quot;-&quot;"/>
    <numFmt numFmtId="193" formatCode="hh:mm\ \T\K"/>
    <numFmt numFmtId="197" formatCode="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12"/>
      <color indexed="13"/>
      <name val="ＭＳ Ｐ明朝"/>
      <family val="1"/>
      <charset val="128"/>
    </font>
    <font>
      <sz val="10"/>
      <color indexed="9"/>
      <name val="ＭＳ Ｐ明朝"/>
      <family val="1"/>
      <charset val="128"/>
    </font>
    <font>
      <sz val="10"/>
      <name val="ＭＳ Ｐ明朝"/>
      <family val="1"/>
      <charset val="128"/>
    </font>
    <font>
      <sz val="10"/>
      <name val="ＭＳ Ｐゴシック"/>
      <family val="3"/>
      <charset val="128"/>
    </font>
    <font>
      <sz val="11"/>
      <name val="ＭＳ Ｐ明朝"/>
      <family val="1"/>
      <charset val="128"/>
    </font>
    <font>
      <sz val="14"/>
      <name val="ＭＳ Ｐゴシック"/>
      <family val="3"/>
      <charset val="128"/>
    </font>
    <font>
      <sz val="14"/>
      <name val="ＭＳ Ｐゴシック"/>
      <family val="3"/>
      <charset val="128"/>
    </font>
    <font>
      <sz val="24"/>
      <name val="ＭＳ Ｐゴシック"/>
      <family val="3"/>
      <charset val="128"/>
    </font>
    <font>
      <sz val="14"/>
      <name val="ＭＳ Ｐゴシック"/>
      <family val="3"/>
      <charset val="128"/>
    </font>
    <font>
      <sz val="14"/>
      <name val="ＭＳ Ｐゴシック"/>
      <family val="3"/>
      <charset val="128"/>
    </font>
    <font>
      <sz val="14"/>
      <name val="ＭＳ Ｐゴシック"/>
      <family val="3"/>
      <charset val="128"/>
    </font>
    <font>
      <sz val="14"/>
      <name val="ＭＳ Ｐゴシック"/>
      <family val="3"/>
      <charset val="128"/>
    </font>
    <font>
      <b/>
      <sz val="24"/>
      <name val="ＭＳ Ｐゴシック"/>
      <family val="3"/>
      <charset val="128"/>
    </font>
    <font>
      <sz val="18"/>
      <name val="ＭＳ Ｐゴシック"/>
      <family val="3"/>
      <charset val="128"/>
    </font>
    <font>
      <b/>
      <sz val="14"/>
      <name val="ＭＳ Ｐゴシック"/>
      <family val="3"/>
      <charset val="128"/>
    </font>
    <font>
      <sz val="16"/>
      <name val="ＭＳ Ｐゴシック"/>
      <family val="3"/>
      <charset val="128"/>
    </font>
    <font>
      <sz val="20"/>
      <name val="ＭＳ Ｐゴシック"/>
      <family val="3"/>
      <charset val="128"/>
    </font>
    <font>
      <sz val="14"/>
      <name val="ＭＳ 明朝"/>
      <family val="1"/>
      <charset val="128"/>
    </font>
    <font>
      <sz val="11"/>
      <name val="ＭＳ 明朝"/>
      <family val="1"/>
      <charset val="128"/>
    </font>
    <font>
      <sz val="14"/>
      <name val="ＭＳ ゴシック"/>
      <family val="3"/>
      <charset val="128"/>
    </font>
    <font>
      <sz val="11"/>
      <name val="ＭＳ Ｐゴシック"/>
      <family val="3"/>
      <charset val="128"/>
    </font>
    <font>
      <sz val="12"/>
      <name val="ＭＳ Ｐ明朝"/>
      <family val="1"/>
      <charset val="128"/>
    </font>
    <font>
      <sz val="10"/>
      <color indexed="8"/>
      <name val="Arial"/>
      <family val="2"/>
    </font>
    <font>
      <b/>
      <sz val="12"/>
      <name val="Arial"/>
      <family val="2"/>
    </font>
    <font>
      <sz val="10"/>
      <name val="Arial"/>
      <family val="2"/>
    </font>
    <font>
      <sz val="11"/>
      <color indexed="8"/>
      <name val="ＭＳ Ｐゴシック"/>
      <family val="3"/>
      <charset val="128"/>
    </font>
    <font>
      <sz val="14"/>
      <color indexed="30"/>
      <name val="ＭＳ Ｐ明朝"/>
      <family val="1"/>
      <charset val="128"/>
    </font>
    <font>
      <sz val="9"/>
      <name val="ＭＳ Ｐ明朝"/>
      <family val="1"/>
      <charset val="128"/>
    </font>
    <font>
      <sz val="8"/>
      <name val="ＭＳ Ｐ明朝"/>
      <family val="1"/>
      <charset val="128"/>
    </font>
  </fonts>
  <fills count="2">
    <fill>
      <patternFill patternType="none"/>
    </fill>
    <fill>
      <patternFill patternType="gray125"/>
    </fill>
  </fills>
  <borders count="1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21">
    <xf numFmtId="0" fontId="0" fillId="0" borderId="0"/>
    <xf numFmtId="192" fontId="27" fillId="0" borderId="0" applyFill="0" applyBorder="0" applyAlignment="0"/>
    <xf numFmtId="0" fontId="28" fillId="0" borderId="1" applyNumberFormat="0" applyAlignment="0" applyProtection="0">
      <alignment horizontal="left" vertical="center"/>
    </xf>
    <xf numFmtId="0" fontId="28" fillId="0" borderId="2">
      <alignment horizontal="left" vertical="center"/>
    </xf>
    <xf numFmtId="0" fontId="29" fillId="0" borderId="0"/>
    <xf numFmtId="9" fontId="1" fillId="0" borderId="0" applyFont="0" applyFill="0" applyBorder="0" applyAlignment="0" applyProtection="0"/>
    <xf numFmtId="9" fontId="30" fillId="0" borderId="0" applyFont="0" applyFill="0" applyBorder="0" applyAlignment="0" applyProtection="0">
      <alignment vertical="center"/>
    </xf>
    <xf numFmtId="38" fontId="1" fillId="0" borderId="0" applyFont="0" applyFill="0" applyBorder="0" applyAlignment="0" applyProtection="0"/>
    <xf numFmtId="38" fontId="25" fillId="0" borderId="0" applyFont="0" applyFill="0" applyBorder="0" applyAlignment="0" applyProtection="0"/>
    <xf numFmtId="0" fontId="5" fillId="0" borderId="0" applyFont="0" applyFill="0" applyBorder="0" applyProtection="0">
      <alignment horizontal="left"/>
    </xf>
    <xf numFmtId="0" fontId="6" fillId="0" borderId="3" applyFill="0" applyBorder="0" applyProtection="0">
      <alignment horizontal="center" vertical="center"/>
    </xf>
    <xf numFmtId="0" fontId="7" fillId="0" borderId="0" applyFill="0" applyBorder="0" applyProtection="0">
      <alignment horizontal="center"/>
    </xf>
    <xf numFmtId="177" fontId="8" fillId="0" borderId="0" applyFill="0" applyBorder="0" applyProtection="0">
      <alignment horizontal="right"/>
    </xf>
    <xf numFmtId="6" fontId="25" fillId="0" borderId="0" applyFont="0" applyFill="0" applyBorder="0" applyAlignment="0" applyProtection="0">
      <alignment vertical="center"/>
    </xf>
    <xf numFmtId="0" fontId="9" fillId="0" borderId="0">
      <alignment horizontal="center"/>
    </xf>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193" fontId="23" fillId="0" borderId="0"/>
  </cellStyleXfs>
  <cellXfs count="189">
    <xf numFmtId="0" fontId="0" fillId="0" borderId="0" xfId="0"/>
    <xf numFmtId="0" fontId="12" fillId="0" borderId="0" xfId="0" applyFont="1" applyBorder="1" applyAlignment="1">
      <alignment horizontal="distributed" vertical="center"/>
    </xf>
    <xf numFmtId="0" fontId="3" fillId="0" borderId="4" xfId="0" applyFont="1" applyBorder="1" applyAlignment="1">
      <alignment horizontal="distributed" vertical="center"/>
    </xf>
    <xf numFmtId="0" fontId="0" fillId="0" borderId="0" xfId="0"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19" fillId="1" borderId="0" xfId="0" applyFont="1" applyFill="1" applyBorder="1" applyAlignment="1">
      <alignment horizontal="right" vertical="center"/>
    </xf>
    <xf numFmtId="0" fontId="19" fillId="1" borderId="0" xfId="0" quotePrefix="1" applyFont="1" applyFill="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0" xfId="0" quotePrefix="1" applyFont="1" applyBorder="1" applyAlignment="1">
      <alignment horizontal="left" vertical="center"/>
    </xf>
    <xf numFmtId="0" fontId="3" fillId="0" borderId="0" xfId="0" applyFont="1" applyAlignment="1">
      <alignment vertical="center"/>
    </xf>
    <xf numFmtId="0" fontId="3" fillId="0" borderId="4" xfId="0" applyFont="1" applyBorder="1" applyAlignment="1">
      <alignment horizontal="right" vertical="center"/>
    </xf>
    <xf numFmtId="182" fontId="3" fillId="0" borderId="0" xfId="0" applyNumberFormat="1" applyFont="1" applyBorder="1" applyAlignment="1">
      <alignment vertical="center"/>
    </xf>
    <xf numFmtId="0" fontId="3" fillId="0" borderId="5" xfId="0" applyFont="1" applyBorder="1" applyAlignment="1">
      <alignment vertical="center"/>
    </xf>
    <xf numFmtId="0" fontId="0" fillId="0" borderId="0" xfId="0" applyBorder="1" applyAlignment="1">
      <alignment vertical="center"/>
    </xf>
    <xf numFmtId="0" fontId="3" fillId="0" borderId="0" xfId="0" applyFont="1" applyBorder="1" applyAlignment="1">
      <alignment horizontal="right" vertical="center"/>
    </xf>
    <xf numFmtId="0" fontId="0" fillId="0" borderId="0" xfId="0" applyAlignment="1">
      <alignment horizontal="distributed"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0" fillId="0" borderId="5" xfId="0" applyBorder="1" applyAlignment="1">
      <alignment vertical="center"/>
    </xf>
    <xf numFmtId="0" fontId="18" fillId="0" borderId="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0" fillId="0" borderId="4" xfId="0" applyBorder="1" applyAlignment="1">
      <alignment vertical="center"/>
    </xf>
    <xf numFmtId="0" fontId="11" fillId="0" borderId="0" xfId="0" applyFont="1" applyBorder="1" applyAlignment="1">
      <alignment horizontal="center" vertical="center"/>
    </xf>
    <xf numFmtId="0" fontId="19" fillId="0" borderId="0" xfId="0" quotePrefix="1" applyFont="1" applyBorder="1" applyAlignment="1">
      <alignment horizontal="left" vertical="center"/>
    </xf>
    <xf numFmtId="38"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7" fillId="0" borderId="0"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20" fillId="0" borderId="0" xfId="0" applyFont="1" applyAlignment="1">
      <alignment horizontal="center" vertical="center"/>
    </xf>
    <xf numFmtId="0" fontId="13" fillId="0" borderId="0" xfId="0" applyFont="1" applyBorder="1" applyAlignment="1">
      <alignment horizontal="center" vertical="center"/>
    </xf>
    <xf numFmtId="38" fontId="3" fillId="0" borderId="0" xfId="0" applyNumberFormat="1" applyFont="1" applyBorder="1" applyAlignment="1">
      <alignment horizontal="right" vertical="center"/>
    </xf>
    <xf numFmtId="184" fontId="3" fillId="1" borderId="0" xfId="0" applyNumberFormat="1" applyFont="1" applyFill="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Alignment="1">
      <alignment horizontal="center" vertical="center"/>
    </xf>
    <xf numFmtId="185" fontId="3" fillId="0" borderId="0" xfId="0" applyNumberFormat="1" applyFont="1" applyAlignment="1">
      <alignment vertical="center"/>
    </xf>
    <xf numFmtId="0" fontId="0" fillId="0" borderId="0" xfId="0" applyBorder="1" applyAlignment="1">
      <alignment horizontal="right" vertical="center"/>
    </xf>
    <xf numFmtId="185" fontId="3" fillId="0" borderId="0" xfId="0" applyNumberFormat="1" applyFont="1" applyAlignment="1">
      <alignment horizontal="center" vertical="center"/>
    </xf>
    <xf numFmtId="0" fontId="0" fillId="0" borderId="4" xfId="0" applyFont="1" applyBorder="1" applyAlignment="1">
      <alignment vertical="center"/>
    </xf>
    <xf numFmtId="0" fontId="22" fillId="0" borderId="0" xfId="0" applyFont="1" applyBorder="1" applyAlignment="1">
      <alignment horizontal="right" vertical="center"/>
    </xf>
    <xf numFmtId="0" fontId="22" fillId="0" borderId="0" xfId="0" applyFont="1" applyBorder="1" applyAlignment="1">
      <alignment vertical="center"/>
    </xf>
    <xf numFmtId="188" fontId="22" fillId="0" borderId="0" xfId="0" applyNumberFormat="1" applyFont="1" applyBorder="1" applyAlignment="1">
      <alignment horizontal="right" vertical="center"/>
    </xf>
    <xf numFmtId="188" fontId="22" fillId="0" borderId="0" xfId="0" applyNumberFormat="1" applyFont="1" applyBorder="1" applyAlignment="1">
      <alignment vertical="center"/>
    </xf>
    <xf numFmtId="0" fontId="22" fillId="0" borderId="0" xfId="0" applyFont="1" applyBorder="1" applyAlignment="1">
      <alignment horizontal="center"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5" fillId="0" borderId="4" xfId="0" applyFont="1" applyBorder="1" applyAlignment="1">
      <alignment vertical="center"/>
    </xf>
    <xf numFmtId="0" fontId="25" fillId="0" borderId="0" xfId="0" applyFont="1" applyBorder="1" applyAlignment="1">
      <alignment vertical="center"/>
    </xf>
    <xf numFmtId="0" fontId="25" fillId="0" borderId="0" xfId="0" applyFont="1" applyBorder="1" applyAlignment="1">
      <alignment horizontal="center" vertical="center"/>
    </xf>
    <xf numFmtId="0" fontId="25" fillId="0" borderId="5" xfId="0" applyFont="1" applyBorder="1" applyAlignment="1">
      <alignment vertical="center"/>
    </xf>
    <xf numFmtId="0" fontId="25" fillId="0" borderId="0" xfId="0" applyFont="1" applyAlignment="1">
      <alignment vertical="center"/>
    </xf>
    <xf numFmtId="181" fontId="7" fillId="0" borderId="12" xfId="0" applyNumberFormat="1" applyFont="1" applyFill="1" applyBorder="1" applyAlignment="1">
      <alignment vertical="center"/>
    </xf>
    <xf numFmtId="181" fontId="7" fillId="0" borderId="12" xfId="0" applyNumberFormat="1" applyFont="1" applyFill="1" applyBorder="1" applyAlignment="1">
      <alignment horizontal="center" vertical="center"/>
    </xf>
    <xf numFmtId="180" fontId="7" fillId="0" borderId="12" xfId="7" applyNumberFormat="1" applyFont="1" applyFill="1" applyBorder="1" applyAlignment="1">
      <alignment vertical="center"/>
    </xf>
    <xf numFmtId="187" fontId="7" fillId="0" borderId="12" xfId="7" applyNumberFormat="1" applyFont="1" applyFill="1" applyBorder="1" applyAlignment="1">
      <alignment vertical="center"/>
    </xf>
    <xf numFmtId="181" fontId="7" fillId="0" borderId="12" xfId="0" applyNumberFormat="1" applyFont="1" applyFill="1" applyBorder="1" applyAlignment="1">
      <alignment vertical="center" shrinkToFit="1"/>
    </xf>
    <xf numFmtId="181" fontId="7" fillId="0" borderId="0" xfId="0" applyNumberFormat="1" applyFont="1" applyFill="1" applyAlignment="1">
      <alignment horizontal="center" vertical="center"/>
    </xf>
    <xf numFmtId="181" fontId="7" fillId="0" borderId="0" xfId="0" applyNumberFormat="1" applyFont="1" applyFill="1" applyAlignment="1">
      <alignment vertical="center"/>
    </xf>
    <xf numFmtId="181" fontId="7" fillId="0" borderId="13" xfId="0" applyNumberFormat="1" applyFont="1" applyFill="1" applyBorder="1" applyAlignment="1">
      <alignment vertical="center"/>
    </xf>
    <xf numFmtId="181" fontId="7" fillId="0" borderId="13" xfId="0" applyNumberFormat="1" applyFont="1" applyFill="1" applyBorder="1" applyAlignment="1">
      <alignment horizontal="center" vertical="center"/>
    </xf>
    <xf numFmtId="180" fontId="7" fillId="0" borderId="13" xfId="7" applyNumberFormat="1" applyFont="1" applyFill="1" applyBorder="1" applyAlignment="1">
      <alignment vertical="center"/>
    </xf>
    <xf numFmtId="187" fontId="7" fillId="0" borderId="13" xfId="7" applyNumberFormat="1" applyFont="1" applyFill="1" applyBorder="1" applyAlignment="1">
      <alignment vertical="center"/>
    </xf>
    <xf numFmtId="181" fontId="7" fillId="0" borderId="13" xfId="0" applyNumberFormat="1" applyFont="1" applyFill="1" applyBorder="1" applyAlignment="1">
      <alignment vertical="center" shrinkToFit="1"/>
    </xf>
    <xf numFmtId="181" fontId="7" fillId="0" borderId="12" xfId="0" applyNumberFormat="1" applyFont="1" applyFill="1" applyBorder="1" applyAlignment="1">
      <alignment horizontal="center" vertical="center" shrinkToFit="1"/>
    </xf>
    <xf numFmtId="181" fontId="7" fillId="0" borderId="13" xfId="0" applyNumberFormat="1" applyFont="1" applyFill="1" applyBorder="1" applyAlignment="1">
      <alignment horizontal="center" vertical="center" shrinkToFit="1"/>
    </xf>
    <xf numFmtId="182" fontId="7" fillId="0" borderId="0" xfId="0" applyNumberFormat="1" applyFont="1" applyFill="1" applyAlignment="1">
      <alignment vertical="center"/>
    </xf>
    <xf numFmtId="181" fontId="7" fillId="0" borderId="13" xfId="0" quotePrefix="1" applyNumberFormat="1" applyFont="1" applyFill="1" applyBorder="1" applyAlignment="1">
      <alignment vertical="center"/>
    </xf>
    <xf numFmtId="181" fontId="7" fillId="0" borderId="4" xfId="0" applyNumberFormat="1" applyFont="1" applyFill="1" applyBorder="1" applyAlignment="1">
      <alignment vertical="center"/>
    </xf>
    <xf numFmtId="181" fontId="7" fillId="0" borderId="14" xfId="0" applyNumberFormat="1" applyFont="1" applyFill="1" applyBorder="1" applyAlignment="1">
      <alignment vertical="center"/>
    </xf>
    <xf numFmtId="181" fontId="7" fillId="0" borderId="15" xfId="0" applyNumberFormat="1" applyFont="1" applyFill="1" applyBorder="1" applyAlignment="1">
      <alignment horizontal="center" vertical="center"/>
    </xf>
    <xf numFmtId="180" fontId="7" fillId="0" borderId="15" xfId="7" applyNumberFormat="1" applyFont="1" applyFill="1" applyBorder="1" applyAlignment="1">
      <alignment vertical="center"/>
    </xf>
    <xf numFmtId="181" fontId="7" fillId="0" borderId="4" xfId="0" applyNumberFormat="1" applyFont="1" applyFill="1" applyBorder="1" applyAlignment="1">
      <alignment vertical="center" shrinkToFit="1"/>
    </xf>
    <xf numFmtId="187" fontId="7" fillId="0" borderId="15" xfId="7" applyNumberFormat="1" applyFont="1" applyFill="1" applyBorder="1" applyAlignment="1">
      <alignment vertical="center"/>
    </xf>
    <xf numFmtId="181" fontId="26" fillId="0" borderId="16" xfId="0" applyNumberFormat="1" applyFont="1" applyFill="1" applyBorder="1" applyAlignment="1">
      <alignment horizontal="center" vertical="center" shrinkToFit="1"/>
    </xf>
    <xf numFmtId="181" fontId="26" fillId="0" borderId="16" xfId="0" applyNumberFormat="1" applyFont="1" applyFill="1" applyBorder="1" applyAlignment="1">
      <alignment horizontal="center" vertical="center"/>
    </xf>
    <xf numFmtId="180" fontId="26" fillId="0" borderId="16" xfId="7" applyNumberFormat="1" applyFont="1" applyFill="1" applyBorder="1" applyAlignment="1">
      <alignment horizontal="center" vertical="center"/>
    </xf>
    <xf numFmtId="187" fontId="26" fillId="0" borderId="16" xfId="7" applyNumberFormat="1" applyFont="1" applyFill="1" applyBorder="1" applyAlignment="1">
      <alignment horizontal="center" vertical="center"/>
    </xf>
    <xf numFmtId="181" fontId="26" fillId="0" borderId="0" xfId="0" applyNumberFormat="1" applyFont="1" applyFill="1" applyAlignment="1">
      <alignment vertical="center"/>
    </xf>
    <xf numFmtId="181" fontId="7" fillId="0" borderId="11" xfId="0" applyNumberFormat="1" applyFont="1" applyFill="1" applyBorder="1" applyAlignment="1">
      <alignment vertical="center"/>
    </xf>
    <xf numFmtId="180" fontId="7" fillId="0" borderId="0" xfId="7" applyNumberFormat="1" applyFont="1" applyFill="1" applyAlignment="1">
      <alignment vertical="center"/>
    </xf>
    <xf numFmtId="187" fontId="7" fillId="0" borderId="0" xfId="7" applyNumberFormat="1" applyFont="1" applyFill="1" applyAlignment="1">
      <alignment vertical="center"/>
    </xf>
    <xf numFmtId="181" fontId="7" fillId="0" borderId="17" xfId="0" applyNumberFormat="1" applyFont="1" applyFill="1" applyBorder="1" applyAlignment="1">
      <alignment vertical="center"/>
    </xf>
    <xf numFmtId="49" fontId="7" fillId="0" borderId="12" xfId="0" applyNumberFormat="1" applyFont="1" applyFill="1" applyBorder="1" applyAlignment="1">
      <alignment vertical="center"/>
    </xf>
    <xf numFmtId="49" fontId="7" fillId="0" borderId="12" xfId="0" applyNumberFormat="1" applyFont="1" applyFill="1" applyBorder="1" applyAlignment="1">
      <alignment vertical="center" shrinkToFit="1"/>
    </xf>
    <xf numFmtId="184" fontId="26" fillId="0" borderId="0" xfId="0" applyNumberFormat="1" applyFont="1" applyFill="1" applyAlignment="1">
      <alignment horizontal="right" vertical="center"/>
    </xf>
    <xf numFmtId="184" fontId="7" fillId="0" borderId="0" xfId="0" applyNumberFormat="1" applyFont="1" applyFill="1" applyAlignment="1">
      <alignment horizontal="right" vertical="center"/>
    </xf>
    <xf numFmtId="184" fontId="6" fillId="0" borderId="0" xfId="0" applyNumberFormat="1" applyFont="1" applyFill="1" applyAlignment="1">
      <alignment horizontal="right" vertical="center"/>
    </xf>
    <xf numFmtId="189" fontId="31" fillId="0" borderId="0" xfId="0" applyNumberFormat="1" applyFont="1" applyFill="1" applyAlignment="1">
      <alignment horizontal="right" vertical="center"/>
    </xf>
    <xf numFmtId="49" fontId="26" fillId="0" borderId="16" xfId="0" applyNumberFormat="1" applyFont="1" applyFill="1" applyBorder="1" applyAlignment="1">
      <alignment horizontal="center" vertical="center" shrinkToFit="1"/>
    </xf>
    <xf numFmtId="49" fontId="7" fillId="0" borderId="15" xfId="0" applyNumberFormat="1" applyFont="1" applyFill="1" applyBorder="1" applyAlignment="1">
      <alignment vertical="center" shrinkToFit="1"/>
    </xf>
    <xf numFmtId="49" fontId="7" fillId="0" borderId="13" xfId="0" applyNumberFormat="1" applyFont="1" applyFill="1" applyBorder="1" applyAlignment="1">
      <alignment vertical="center" shrinkToFit="1"/>
    </xf>
    <xf numFmtId="49" fontId="7" fillId="0" borderId="13" xfId="0" applyNumberFormat="1" applyFont="1" applyFill="1" applyBorder="1" applyAlignment="1">
      <alignment vertical="center"/>
    </xf>
    <xf numFmtId="49" fontId="7" fillId="0" borderId="12" xfId="0" applyNumberFormat="1" applyFont="1" applyFill="1" applyBorder="1" applyAlignment="1">
      <alignment horizontal="left" vertical="center"/>
    </xf>
    <xf numFmtId="49" fontId="7" fillId="0" borderId="0" xfId="0" applyNumberFormat="1" applyFont="1" applyFill="1" applyAlignment="1">
      <alignment vertical="center" shrinkToFit="1"/>
    </xf>
    <xf numFmtId="191" fontId="7" fillId="0" borderId="13" xfId="0" applyNumberFormat="1" applyFont="1" applyFill="1" applyBorder="1" applyAlignment="1">
      <alignment vertical="center" shrinkToFit="1"/>
    </xf>
    <xf numFmtId="185" fontId="7" fillId="0" borderId="13" xfId="7" applyNumberFormat="1" applyFont="1" applyFill="1" applyBorder="1" applyAlignment="1">
      <alignment vertical="center"/>
    </xf>
    <xf numFmtId="181" fontId="7" fillId="0" borderId="15" xfId="0" applyNumberFormat="1" applyFont="1" applyFill="1" applyBorder="1" applyAlignment="1">
      <alignment vertical="center" shrinkToFit="1"/>
    </xf>
    <xf numFmtId="181" fontId="7" fillId="0" borderId="15" xfId="0" applyNumberFormat="1" applyFont="1" applyFill="1" applyBorder="1" applyAlignment="1">
      <alignment vertical="center"/>
    </xf>
    <xf numFmtId="0" fontId="7" fillId="0" borderId="13" xfId="0" quotePrefix="1" applyNumberFormat="1" applyFont="1" applyFill="1" applyBorder="1" applyAlignment="1">
      <alignment horizontal="left" vertical="center"/>
    </xf>
    <xf numFmtId="49" fontId="7" fillId="0" borderId="12" xfId="0" applyNumberFormat="1" applyFont="1" applyFill="1" applyBorder="1" applyAlignment="1">
      <alignment horizontal="left" vertical="center" shrinkToFit="1"/>
    </xf>
    <xf numFmtId="10" fontId="31" fillId="0" borderId="0" xfId="5" applyNumberFormat="1" applyFont="1" applyFill="1" applyAlignment="1">
      <alignment horizontal="right" vertical="center"/>
    </xf>
    <xf numFmtId="181" fontId="7" fillId="0" borderId="0" xfId="0" applyNumberFormat="1" applyFont="1" applyFill="1" applyAlignment="1">
      <alignment horizontal="left" vertical="center"/>
    </xf>
    <xf numFmtId="181" fontId="7" fillId="0" borderId="13" xfId="0" quotePrefix="1" applyNumberFormat="1" applyFont="1" applyFill="1" applyBorder="1" applyAlignment="1">
      <alignment horizontal="left" vertical="center"/>
    </xf>
    <xf numFmtId="184" fontId="31" fillId="0" borderId="0" xfId="0" applyNumberFormat="1" applyFont="1" applyFill="1" applyAlignment="1">
      <alignment horizontal="right" vertical="center"/>
    </xf>
    <xf numFmtId="49" fontId="7" fillId="0" borderId="15" xfId="0" applyNumberFormat="1" applyFont="1" applyFill="1" applyBorder="1" applyAlignment="1">
      <alignment vertical="center"/>
    </xf>
    <xf numFmtId="181" fontId="7" fillId="0" borderId="6" xfId="0" applyNumberFormat="1" applyFont="1" applyFill="1" applyBorder="1" applyAlignment="1">
      <alignment vertical="center" shrinkToFit="1"/>
    </xf>
    <xf numFmtId="181" fontId="7" fillId="0" borderId="7" xfId="0" applyNumberFormat="1" applyFont="1" applyFill="1" applyBorder="1" applyAlignment="1">
      <alignment vertical="center"/>
    </xf>
    <xf numFmtId="181" fontId="7" fillId="0" borderId="7" xfId="0" applyNumberFormat="1" applyFont="1" applyFill="1" applyBorder="1" applyAlignment="1">
      <alignment horizontal="center" vertical="center"/>
    </xf>
    <xf numFmtId="180" fontId="7" fillId="0" borderId="7" xfId="7" applyNumberFormat="1" applyFont="1" applyFill="1" applyBorder="1" applyAlignment="1">
      <alignment vertical="center"/>
    </xf>
    <xf numFmtId="49" fontId="7" fillId="0" borderId="8" xfId="0" applyNumberFormat="1" applyFont="1" applyFill="1" applyBorder="1" applyAlignment="1">
      <alignment vertical="center" shrinkToFit="1"/>
    </xf>
    <xf numFmtId="181" fontId="7" fillId="0" borderId="0" xfId="0" applyNumberFormat="1" applyFont="1" applyFill="1" applyBorder="1" applyAlignment="1">
      <alignment vertical="center"/>
    </xf>
    <xf numFmtId="180" fontId="7" fillId="0" borderId="0" xfId="7" applyNumberFormat="1" applyFont="1" applyFill="1" applyBorder="1" applyAlignment="1">
      <alignment vertical="center"/>
    </xf>
    <xf numFmtId="49" fontId="7" fillId="0" borderId="5" xfId="0" applyNumberFormat="1" applyFont="1" applyFill="1" applyBorder="1" applyAlignment="1">
      <alignment vertical="center" shrinkToFit="1"/>
    </xf>
    <xf numFmtId="181" fontId="7" fillId="0" borderId="9" xfId="0" applyNumberFormat="1" applyFont="1" applyFill="1" applyBorder="1" applyAlignment="1">
      <alignment vertical="center" shrinkToFit="1"/>
    </xf>
    <xf numFmtId="181" fontId="7" fillId="0" borderId="10" xfId="0" applyNumberFormat="1" applyFont="1" applyFill="1" applyBorder="1" applyAlignment="1">
      <alignment vertical="center"/>
    </xf>
    <xf numFmtId="181" fontId="7" fillId="0" borderId="10" xfId="0" applyNumberFormat="1" applyFont="1" applyFill="1" applyBorder="1" applyAlignment="1">
      <alignment horizontal="center" vertical="center"/>
    </xf>
    <xf numFmtId="180" fontId="7" fillId="0" borderId="10" xfId="7" applyNumberFormat="1" applyFont="1" applyFill="1" applyBorder="1" applyAlignment="1">
      <alignment vertical="center"/>
    </xf>
    <xf numFmtId="49" fontId="7" fillId="0" borderId="11" xfId="0" applyNumberFormat="1" applyFont="1" applyFill="1" applyBorder="1" applyAlignment="1">
      <alignment vertical="center" shrinkToFit="1"/>
    </xf>
    <xf numFmtId="49" fontId="7" fillId="0" borderId="8" xfId="0" applyNumberFormat="1" applyFont="1" applyFill="1" applyBorder="1" applyAlignment="1">
      <alignment vertical="center"/>
    </xf>
    <xf numFmtId="181" fontId="7" fillId="0" borderId="0" xfId="0" applyNumberFormat="1" applyFont="1" applyFill="1" applyBorder="1" applyAlignment="1">
      <alignment horizontal="center" vertical="center"/>
    </xf>
    <xf numFmtId="49" fontId="7" fillId="0" borderId="5" xfId="0" applyNumberFormat="1" applyFont="1" applyFill="1" applyBorder="1" applyAlignment="1">
      <alignment vertical="center"/>
    </xf>
    <xf numFmtId="191" fontId="7" fillId="0" borderId="5" xfId="0" applyNumberFormat="1" applyFont="1" applyFill="1" applyBorder="1" applyAlignment="1">
      <alignment vertical="center" shrinkToFit="1"/>
    </xf>
    <xf numFmtId="181" fontId="7" fillId="0" borderId="9" xfId="0" applyNumberFormat="1" applyFont="1" applyFill="1" applyBorder="1" applyAlignment="1">
      <alignment vertical="center"/>
    </xf>
    <xf numFmtId="191" fontId="7" fillId="0" borderId="11" xfId="0" applyNumberFormat="1" applyFont="1" applyFill="1" applyBorder="1" applyAlignment="1">
      <alignment vertical="center" shrinkToFit="1"/>
    </xf>
    <xf numFmtId="181" fontId="7" fillId="0" borderId="6" xfId="0" applyNumberFormat="1" applyFont="1" applyFill="1" applyBorder="1" applyAlignment="1">
      <alignment vertical="center"/>
    </xf>
    <xf numFmtId="187" fontId="7" fillId="0" borderId="7" xfId="7" applyNumberFormat="1" applyFont="1" applyFill="1" applyBorder="1" applyAlignment="1">
      <alignment vertical="center"/>
    </xf>
    <xf numFmtId="187" fontId="7" fillId="0" borderId="10" xfId="7" applyNumberFormat="1" applyFont="1" applyFill="1" applyBorder="1" applyAlignment="1">
      <alignment vertical="center"/>
    </xf>
    <xf numFmtId="181" fontId="7" fillId="0" borderId="7" xfId="0" applyNumberFormat="1" applyFont="1" applyFill="1" applyBorder="1" applyAlignment="1">
      <alignment vertical="center" shrinkToFit="1"/>
    </xf>
    <xf numFmtId="181" fontId="7" fillId="0" borderId="7" xfId="0" applyNumberFormat="1" applyFont="1" applyFill="1" applyBorder="1" applyAlignment="1">
      <alignment horizontal="center" vertical="center" shrinkToFit="1"/>
    </xf>
    <xf numFmtId="180" fontId="7" fillId="0" borderId="7" xfId="7" applyNumberFormat="1" applyFont="1" applyFill="1" applyBorder="1" applyAlignment="1">
      <alignment vertical="center" shrinkToFit="1"/>
    </xf>
    <xf numFmtId="187" fontId="7" fillId="0" borderId="7" xfId="7" applyNumberFormat="1" applyFont="1" applyFill="1" applyBorder="1" applyAlignment="1">
      <alignment vertical="center" shrinkToFit="1"/>
    </xf>
    <xf numFmtId="181" fontId="7" fillId="0" borderId="0" xfId="0" applyNumberFormat="1" applyFont="1" applyFill="1" applyBorder="1" applyAlignment="1">
      <alignment vertical="center" shrinkToFit="1"/>
    </xf>
    <xf numFmtId="181" fontId="7" fillId="0" borderId="0" xfId="0" applyNumberFormat="1" applyFont="1" applyFill="1" applyBorder="1" applyAlignment="1">
      <alignment horizontal="center" vertical="center" shrinkToFit="1"/>
    </xf>
    <xf numFmtId="180" fontId="7" fillId="0" borderId="0" xfId="7" applyNumberFormat="1" applyFont="1" applyFill="1" applyBorder="1" applyAlignment="1">
      <alignment vertical="center" shrinkToFit="1"/>
    </xf>
    <xf numFmtId="187" fontId="7" fillId="0" borderId="0" xfId="7" applyNumberFormat="1" applyFont="1" applyFill="1" applyBorder="1" applyAlignment="1">
      <alignment vertical="center" shrinkToFit="1"/>
    </xf>
    <xf numFmtId="49" fontId="7" fillId="0" borderId="11" xfId="0" applyNumberFormat="1" applyFont="1" applyFill="1" applyBorder="1" applyAlignment="1">
      <alignment vertical="center"/>
    </xf>
    <xf numFmtId="187" fontId="7" fillId="0" borderId="0" xfId="7" applyNumberFormat="1" applyFont="1" applyFill="1" applyBorder="1" applyAlignment="1">
      <alignment vertical="center"/>
    </xf>
    <xf numFmtId="197" fontId="7" fillId="0" borderId="13" xfId="0" applyNumberFormat="1" applyFont="1" applyFill="1" applyBorder="1" applyAlignment="1">
      <alignment horizontal="left" vertical="center"/>
    </xf>
    <xf numFmtId="49" fontId="7" fillId="0" borderId="5" xfId="0" applyNumberFormat="1" applyFont="1" applyFill="1" applyBorder="1" applyAlignment="1">
      <alignment horizontal="left" vertical="center" shrinkToFit="1"/>
    </xf>
    <xf numFmtId="181" fontId="7" fillId="0" borderId="9" xfId="0" applyNumberFormat="1" applyFont="1" applyFill="1" applyBorder="1" applyAlignment="1">
      <alignment horizontal="left" vertical="center" shrinkToFit="1"/>
    </xf>
    <xf numFmtId="49" fontId="7" fillId="0" borderId="8" xfId="0" applyNumberFormat="1" applyFont="1" applyFill="1" applyBorder="1" applyAlignment="1">
      <alignment horizontal="left" vertical="center"/>
    </xf>
    <xf numFmtId="49" fontId="7" fillId="0" borderId="5" xfId="0" applyNumberFormat="1" applyFont="1" applyFill="1" applyBorder="1" applyAlignment="1">
      <alignment horizontal="left" vertical="center"/>
    </xf>
    <xf numFmtId="0" fontId="20" fillId="0" borderId="0" xfId="0" applyFont="1" applyBorder="1" applyAlignment="1">
      <alignment horizontal="center" vertical="center"/>
    </xf>
    <xf numFmtId="0" fontId="4" fillId="0" borderId="0" xfId="0" applyFont="1" applyBorder="1" applyAlignment="1">
      <alignment horizontal="center" vertical="center" shrinkToFit="1"/>
    </xf>
    <xf numFmtId="180" fontId="7" fillId="0" borderId="12" xfId="0" applyNumberFormat="1" applyFont="1" applyFill="1" applyBorder="1" applyAlignment="1">
      <alignment vertical="center"/>
    </xf>
    <xf numFmtId="180" fontId="7" fillId="0" borderId="13" xfId="0" applyNumberFormat="1" applyFont="1" applyFill="1" applyBorder="1" applyAlignment="1">
      <alignment vertical="center"/>
    </xf>
    <xf numFmtId="180" fontId="7" fillId="0" borderId="12" xfId="0" applyNumberFormat="1" applyFont="1" applyFill="1" applyBorder="1" applyAlignment="1">
      <alignment horizontal="right" vertical="center"/>
    </xf>
    <xf numFmtId="180" fontId="7" fillId="0" borderId="13" xfId="0" applyNumberFormat="1" applyFont="1" applyFill="1" applyBorder="1" applyAlignment="1">
      <alignment horizontal="right" vertical="center"/>
    </xf>
    <xf numFmtId="180" fontId="7" fillId="0" borderId="7" xfId="0" applyNumberFormat="1" applyFont="1" applyFill="1" applyBorder="1" applyAlignment="1">
      <alignment horizontal="right" vertical="center"/>
    </xf>
    <xf numFmtId="180" fontId="7" fillId="0" borderId="0" xfId="0" applyNumberFormat="1" applyFont="1" applyFill="1" applyBorder="1" applyAlignment="1">
      <alignment horizontal="right" vertical="center"/>
    </xf>
    <xf numFmtId="180" fontId="7" fillId="0" borderId="10" xfId="0" applyNumberFormat="1" applyFont="1" applyFill="1" applyBorder="1" applyAlignment="1">
      <alignment horizontal="right" vertical="center"/>
    </xf>
    <xf numFmtId="180" fontId="7" fillId="0" borderId="7" xfId="0" applyNumberFormat="1" applyFont="1" applyFill="1" applyBorder="1" applyAlignment="1">
      <alignment vertical="center"/>
    </xf>
    <xf numFmtId="180" fontId="7" fillId="0" borderId="10" xfId="0" applyNumberFormat="1" applyFont="1" applyFill="1" applyBorder="1" applyAlignment="1">
      <alignment vertical="center"/>
    </xf>
    <xf numFmtId="180" fontId="7" fillId="0" borderId="15" xfId="0" applyNumberFormat="1" applyFont="1" applyFill="1" applyBorder="1" applyAlignment="1">
      <alignment vertical="center"/>
    </xf>
    <xf numFmtId="180" fontId="7" fillId="0" borderId="0" xfId="0" applyNumberFormat="1" applyFont="1" applyFill="1" applyBorder="1" applyAlignment="1">
      <alignment vertical="center"/>
    </xf>
    <xf numFmtId="180" fontId="7" fillId="0" borderId="7" xfId="0" applyNumberFormat="1" applyFont="1" applyFill="1" applyBorder="1" applyAlignment="1">
      <alignment vertical="center" shrinkToFit="1"/>
    </xf>
    <xf numFmtId="180" fontId="7" fillId="0" borderId="0" xfId="0" applyNumberFormat="1" applyFont="1" applyFill="1" applyBorder="1" applyAlignment="1">
      <alignment vertical="center" shrinkToFit="1"/>
    </xf>
    <xf numFmtId="180" fontId="7" fillId="0" borderId="8" xfId="0" applyNumberFormat="1" applyFont="1" applyFill="1" applyBorder="1" applyAlignment="1">
      <alignment vertical="center"/>
    </xf>
    <xf numFmtId="181" fontId="32" fillId="0" borderId="12" xfId="0" applyNumberFormat="1" applyFont="1" applyFill="1" applyBorder="1" applyAlignment="1">
      <alignment vertical="center"/>
    </xf>
    <xf numFmtId="181" fontId="33" fillId="0" borderId="13" xfId="0" applyNumberFormat="1" applyFont="1" applyFill="1" applyBorder="1" applyAlignment="1">
      <alignment vertical="center"/>
    </xf>
    <xf numFmtId="181" fontId="7" fillId="0" borderId="5" xfId="0" applyNumberFormat="1" applyFont="1" applyFill="1" applyBorder="1" applyAlignment="1">
      <alignment vertical="center"/>
    </xf>
    <xf numFmtId="0" fontId="21" fillId="0" borderId="0" xfId="0" applyFont="1" applyBorder="1" applyAlignment="1">
      <alignment horizontal="distributed" vertical="center"/>
    </xf>
    <xf numFmtId="0" fontId="21" fillId="0" borderId="0" xfId="0" applyFont="1" applyAlignment="1">
      <alignment horizontal="distributed" vertical="center"/>
    </xf>
    <xf numFmtId="0" fontId="3" fillId="0" borderId="0" xfId="0" applyFont="1" applyBorder="1" applyAlignment="1">
      <alignment horizontal="left" vertical="center" indent="1"/>
    </xf>
    <xf numFmtId="0" fontId="3" fillId="0" borderId="0" xfId="0" applyFont="1" applyBorder="1" applyAlignment="1">
      <alignment horizontal="left" vertical="center"/>
    </xf>
    <xf numFmtId="0" fontId="3" fillId="0" borderId="5" xfId="0" applyFont="1" applyBorder="1" applyAlignment="1">
      <alignment horizontal="left" vertical="center"/>
    </xf>
    <xf numFmtId="0" fontId="13" fillId="0" borderId="7" xfId="0" applyFont="1" applyBorder="1" applyAlignment="1">
      <alignment horizontal="center" vertical="center"/>
    </xf>
    <xf numFmtId="0" fontId="0" fillId="0" borderId="7" xfId="0" applyBorder="1" applyAlignment="1">
      <alignment horizontal="center" vertical="center"/>
    </xf>
    <xf numFmtId="180" fontId="7" fillId="0" borderId="12" xfId="0" applyNumberFormat="1" applyFont="1" applyFill="1" applyBorder="1" applyAlignment="1">
      <alignment horizontal="right" vertical="center"/>
    </xf>
    <xf numFmtId="180" fontId="7" fillId="0" borderId="15" xfId="0" applyNumberFormat="1" applyFont="1" applyFill="1" applyBorder="1" applyAlignment="1">
      <alignment horizontal="right" vertical="center"/>
    </xf>
    <xf numFmtId="180" fontId="7" fillId="0" borderId="13" xfId="0" applyNumberFormat="1" applyFont="1" applyFill="1" applyBorder="1" applyAlignment="1">
      <alignment horizontal="right" vertical="center"/>
    </xf>
    <xf numFmtId="181" fontId="7" fillId="0" borderId="12" xfId="0" applyNumberFormat="1" applyFont="1" applyFill="1" applyBorder="1" applyAlignment="1">
      <alignment horizontal="center" vertical="center"/>
    </xf>
    <xf numFmtId="181" fontId="7" fillId="0" borderId="15" xfId="0" applyNumberFormat="1" applyFont="1" applyFill="1" applyBorder="1" applyAlignment="1">
      <alignment horizontal="center" vertical="center"/>
    </xf>
    <xf numFmtId="181" fontId="7" fillId="0" borderId="13" xfId="0" applyNumberFormat="1" applyFont="1" applyFill="1" applyBorder="1" applyAlignment="1">
      <alignment horizontal="center" vertical="center"/>
    </xf>
  </cellXfs>
  <cellStyles count="21">
    <cellStyle name="Calc Currency (0)" xfId="1" xr:uid="{B41F1B36-7E45-44BA-9FDE-0F404D5BDE91}"/>
    <cellStyle name="Header1" xfId="2" xr:uid="{92831775-8236-44D1-BC89-E4F3FF40CAB4}"/>
    <cellStyle name="Header2" xfId="3" xr:uid="{83C0BFE7-95AB-4445-99D0-003C908C7FEE}"/>
    <cellStyle name="Normal_#18-Internet" xfId="4" xr:uid="{308EBD17-CA2D-47D7-9C6E-999923BF4F98}"/>
    <cellStyle name="パーセント" xfId="5" builtinId="5"/>
    <cellStyle name="パーセント 2" xfId="6" xr:uid="{1D2A7865-8EFB-4592-8D41-1D018DF26608}"/>
    <cellStyle name="桁区切り" xfId="7" builtinId="6"/>
    <cellStyle name="桁区切り 2" xfId="8" xr:uid="{0C3DD5A5-500A-4613-A9B9-47091E476959}"/>
    <cellStyle name="見出し" xfId="9" xr:uid="{883C178B-2D03-4DA8-8208-3BCDB8F33229}"/>
    <cellStyle name="項目名" xfId="10" xr:uid="{E0707CAD-E047-47B0-AE84-9A4A9343906C}"/>
    <cellStyle name="単位" xfId="11" xr:uid="{B7642E82-45BE-481E-BB25-824436252252}"/>
    <cellStyle name="通貨 [0.0]" xfId="12" xr:uid="{15B6B981-C66F-4E58-9A02-994037B50021}"/>
    <cellStyle name="通貨 2" xfId="13" xr:uid="{DCA3F772-8982-48D7-A2C4-12EEF4EC2279}"/>
    <cellStyle name="番号" xfId="14" xr:uid="{BE7CA997-42DF-466B-A9D2-41D506460E44}"/>
    <cellStyle name="標準" xfId="0" builtinId="0"/>
    <cellStyle name="標準 2" xfId="15" xr:uid="{68BCCD46-022A-4BA1-BB76-138C5F3BC72E}"/>
    <cellStyle name="標準 2 2" xfId="16" xr:uid="{D4D18C89-0B3A-40CF-84A5-A194E30E1549}"/>
    <cellStyle name="標準 3" xfId="17" xr:uid="{ED216F92-C1BD-48C1-B54B-EFF04A8A2565}"/>
    <cellStyle name="標準 4" xfId="18" xr:uid="{334582B0-3E02-450E-8E5B-E3ECED117A2F}"/>
    <cellStyle name="標準 5" xfId="19" xr:uid="{CA13B41E-1CD4-42AF-82F3-A5EFCA6D382B}"/>
    <cellStyle name="標準Ａ" xfId="20" xr:uid="{EC1A5A9F-4E4F-4397-A74F-E4E1D3DC55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171450</xdr:colOff>
      <xdr:row>423</xdr:row>
      <xdr:rowOff>95250</xdr:rowOff>
    </xdr:from>
    <xdr:to>
      <xdr:col>5</xdr:col>
      <xdr:colOff>866775</xdr:colOff>
      <xdr:row>423</xdr:row>
      <xdr:rowOff>95250</xdr:rowOff>
    </xdr:to>
    <xdr:sp macro="" textlink="">
      <xdr:nvSpPr>
        <xdr:cNvPr id="1362" name="Line 1">
          <a:extLst>
            <a:ext uri="{FF2B5EF4-FFF2-40B4-BE49-F238E27FC236}">
              <a16:creationId xmlns:a16="http://schemas.microsoft.com/office/drawing/2014/main" id="{C70C8D99-A498-08EB-7856-9D23DE336AFC}"/>
            </a:ext>
          </a:extLst>
        </xdr:cNvPr>
        <xdr:cNvSpPr>
          <a:spLocks noChangeShapeType="1"/>
        </xdr:cNvSpPr>
      </xdr:nvSpPr>
      <xdr:spPr bwMode="auto">
        <a:xfrm>
          <a:off x="5829300" y="84810600"/>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447</xdr:row>
      <xdr:rowOff>104775</xdr:rowOff>
    </xdr:from>
    <xdr:to>
      <xdr:col>5</xdr:col>
      <xdr:colOff>866775</xdr:colOff>
      <xdr:row>447</xdr:row>
      <xdr:rowOff>104775</xdr:rowOff>
    </xdr:to>
    <xdr:sp macro="" textlink="">
      <xdr:nvSpPr>
        <xdr:cNvPr id="1363" name="Line 1">
          <a:extLst>
            <a:ext uri="{FF2B5EF4-FFF2-40B4-BE49-F238E27FC236}">
              <a16:creationId xmlns:a16="http://schemas.microsoft.com/office/drawing/2014/main" id="{9A620348-F273-3F78-3EA3-C539D4568AAA}"/>
            </a:ext>
          </a:extLst>
        </xdr:cNvPr>
        <xdr:cNvSpPr>
          <a:spLocks noChangeShapeType="1"/>
        </xdr:cNvSpPr>
      </xdr:nvSpPr>
      <xdr:spPr bwMode="auto">
        <a:xfrm>
          <a:off x="5829300" y="896207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47FC-44AC-4ADA-8B9D-D18867AAE55E}">
  <sheetPr codeName="Sheet1"/>
  <dimension ref="A1:C238"/>
  <sheetViews>
    <sheetView workbookViewId="0">
      <selection activeCell="D3" sqref="D3"/>
    </sheetView>
  </sheetViews>
  <sheetFormatPr defaultRowHeight="13.5" x14ac:dyDescent="0.15"/>
  <cols>
    <col min="1" max="1" width="88.25" style="15" customWidth="1"/>
    <col min="2" max="4" width="9.375" style="15" customWidth="1"/>
    <col min="5" max="16384" width="9" style="15"/>
  </cols>
  <sheetData>
    <row r="1" spans="1:3" s="48" customFormat="1" ht="39.950000000000003" customHeight="1" x14ac:dyDescent="0.15">
      <c r="A1" s="22"/>
      <c r="B1" s="47"/>
    </row>
    <row r="2" spans="1:3" s="48" customFormat="1" ht="39.950000000000003" customHeight="1" x14ac:dyDescent="0.15">
      <c r="A2" s="36" t="s">
        <v>0</v>
      </c>
    </row>
    <row r="3" spans="1:3" s="48" customFormat="1" ht="39.950000000000003" customHeight="1" x14ac:dyDescent="0.15"/>
    <row r="4" spans="1:3" s="48" customFormat="1" ht="39.950000000000003" customHeight="1" x14ac:dyDescent="0.15">
      <c r="A4" s="158" t="s">
        <v>315</v>
      </c>
    </row>
    <row r="5" spans="1:3" s="48" customFormat="1" ht="39.950000000000003" customHeight="1" x14ac:dyDescent="0.15">
      <c r="A5" s="157"/>
    </row>
    <row r="6" spans="1:3" ht="19.7" customHeight="1" x14ac:dyDescent="0.15">
      <c r="A6" s="5"/>
      <c r="B6" s="30"/>
    </row>
    <row r="7" spans="1:3" ht="19.7" customHeight="1" x14ac:dyDescent="0.15">
      <c r="A7" s="5"/>
      <c r="B7" s="30"/>
      <c r="C7" s="5"/>
    </row>
    <row r="8" spans="1:3" ht="19.7" customHeight="1" x14ac:dyDescent="0.15"/>
    <row r="9" spans="1:3" ht="19.7" customHeight="1" x14ac:dyDescent="0.15">
      <c r="A9" s="5"/>
    </row>
    <row r="10" spans="1:3" ht="19.7" customHeight="1" x14ac:dyDescent="0.15">
      <c r="A10" s="5"/>
    </row>
    <row r="11" spans="1:3" ht="19.7" customHeight="1" x14ac:dyDescent="0.15"/>
    <row r="12" spans="1:3" ht="19.7" customHeight="1" x14ac:dyDescent="0.15">
      <c r="A12" s="41"/>
    </row>
    <row r="13" spans="1:3" ht="19.7" customHeight="1" x14ac:dyDescent="0.15">
      <c r="A13" s="41"/>
    </row>
    <row r="14" spans="1:3" ht="19.7" customHeight="1" x14ac:dyDescent="0.15"/>
    <row r="15" spans="1:3" ht="19.7" customHeight="1" x14ac:dyDescent="0.15">
      <c r="A15" s="5"/>
    </row>
    <row r="16" spans="1:3" ht="19.7" customHeight="1" x14ac:dyDescent="0.15">
      <c r="A16" s="5"/>
      <c r="B16" s="31"/>
    </row>
    <row r="17" spans="1:1" ht="19.7" customHeight="1" x14ac:dyDescent="0.15"/>
    <row r="18" spans="1:1" ht="19.7" customHeight="1" x14ac:dyDescent="0.15">
      <c r="A18" s="5"/>
    </row>
    <row r="19" spans="1:1" ht="19.7" customHeight="1" x14ac:dyDescent="0.15">
      <c r="A19" s="5"/>
    </row>
    <row r="20" spans="1:1" ht="19.7" customHeight="1" x14ac:dyDescent="0.15">
      <c r="A20" s="5"/>
    </row>
    <row r="21" spans="1:1" ht="19.7" customHeight="1" x14ac:dyDescent="0.15">
      <c r="A21" s="5"/>
    </row>
    <row r="22" spans="1:1" ht="19.7" customHeight="1" x14ac:dyDescent="0.15">
      <c r="A22" s="5"/>
    </row>
    <row r="23" spans="1:1" ht="19.7" customHeight="1" x14ac:dyDescent="0.15">
      <c r="A23" s="5"/>
    </row>
    <row r="24" spans="1:1" ht="19.7" customHeight="1" x14ac:dyDescent="0.15">
      <c r="A24" s="5"/>
    </row>
    <row r="25" spans="1:1" ht="19.7" customHeight="1" x14ac:dyDescent="0.15">
      <c r="A25" s="5"/>
    </row>
    <row r="26" spans="1:1" ht="19.7" customHeight="1" x14ac:dyDescent="0.15">
      <c r="A26" s="5"/>
    </row>
    <row r="27" spans="1:1" ht="19.7" customHeight="1" x14ac:dyDescent="0.15">
      <c r="A27" s="5"/>
    </row>
    <row r="28" spans="1:1" ht="19.7" customHeight="1" x14ac:dyDescent="0.15">
      <c r="A28" s="5"/>
    </row>
    <row r="29" spans="1:1" ht="19.7" customHeight="1" x14ac:dyDescent="0.15">
      <c r="A29" s="5"/>
    </row>
    <row r="30" spans="1:1" s="41" customFormat="1" ht="30" customHeight="1" x14ac:dyDescent="0.15">
      <c r="A30" s="47"/>
    </row>
    <row r="31" spans="1:1" s="41" customFormat="1" ht="30" customHeight="1" x14ac:dyDescent="0.15">
      <c r="A31" s="5"/>
    </row>
    <row r="32" spans="1:1" s="41" customFormat="1" ht="18" customHeight="1" x14ac:dyDescent="0.15">
      <c r="A32" s="5"/>
    </row>
    <row r="33" spans="1:3" s="39" customFormat="1" ht="18" customHeight="1" x14ac:dyDescent="0.15">
      <c r="A33" s="37"/>
      <c r="B33" s="38"/>
    </row>
    <row r="34" spans="1:3" s="39" customFormat="1" ht="18" customHeight="1" x14ac:dyDescent="0.15">
      <c r="A34" s="37"/>
      <c r="B34" s="38"/>
    </row>
    <row r="35" spans="1:3" s="55" customFormat="1" ht="18" customHeight="1" x14ac:dyDescent="0.15">
      <c r="A35" s="54"/>
      <c r="B35" s="56"/>
    </row>
    <row r="36" spans="1:3" s="55" customFormat="1" ht="18" customHeight="1" x14ac:dyDescent="0.15">
      <c r="A36" s="54"/>
      <c r="B36" s="56"/>
      <c r="C36" s="56"/>
    </row>
    <row r="37" spans="1:3" s="55" customFormat="1" ht="18" customHeight="1" x14ac:dyDescent="0.15">
      <c r="A37" s="54"/>
      <c r="B37" s="56"/>
      <c r="C37" s="56"/>
    </row>
    <row r="38" spans="1:3" s="55" customFormat="1" ht="18" customHeight="1" x14ac:dyDescent="0.15">
      <c r="A38" s="54"/>
      <c r="B38" s="56"/>
      <c r="C38" s="56"/>
    </row>
    <row r="39" spans="1:3" s="55" customFormat="1" ht="18" customHeight="1" x14ac:dyDescent="0.15">
      <c r="A39" s="54"/>
      <c r="B39" s="56"/>
      <c r="C39" s="56"/>
    </row>
    <row r="40" spans="1:3" s="55" customFormat="1" ht="18" customHeight="1" x14ac:dyDescent="0.15">
      <c r="A40" s="54"/>
      <c r="B40" s="56"/>
      <c r="C40" s="56"/>
    </row>
    <row r="41" spans="1:3" s="55" customFormat="1" ht="18" customHeight="1" x14ac:dyDescent="0.15">
      <c r="A41" s="54"/>
      <c r="B41" s="56"/>
      <c r="C41" s="56"/>
    </row>
    <row r="42" spans="1:3" s="55" customFormat="1" ht="18" customHeight="1" x14ac:dyDescent="0.15">
      <c r="A42" s="54"/>
      <c r="B42" s="56"/>
      <c r="C42" s="56"/>
    </row>
    <row r="43" spans="1:3" s="55" customFormat="1" ht="18" customHeight="1" x14ac:dyDescent="0.15">
      <c r="A43" s="54"/>
      <c r="B43" s="56"/>
      <c r="C43" s="56"/>
    </row>
    <row r="44" spans="1:3" s="55" customFormat="1" ht="18" customHeight="1" x14ac:dyDescent="0.15">
      <c r="A44" s="54"/>
      <c r="B44" s="56"/>
      <c r="C44" s="56"/>
    </row>
    <row r="45" spans="1:3" s="55" customFormat="1" ht="18" customHeight="1" x14ac:dyDescent="0.15">
      <c r="A45" s="54"/>
      <c r="B45" s="56"/>
      <c r="C45" s="56"/>
    </row>
    <row r="46" spans="1:3" s="55" customFormat="1" ht="18" customHeight="1" x14ac:dyDescent="0.15">
      <c r="A46" s="54"/>
      <c r="B46" s="56"/>
      <c r="C46" s="56"/>
    </row>
    <row r="47" spans="1:3" s="55" customFormat="1" ht="18" customHeight="1" x14ac:dyDescent="0.15">
      <c r="A47" s="54"/>
      <c r="B47" s="56"/>
      <c r="C47" s="56"/>
    </row>
    <row r="48" spans="1:3" s="55" customFormat="1" ht="18" customHeight="1" x14ac:dyDescent="0.15">
      <c r="A48" s="54"/>
      <c r="B48" s="56"/>
      <c r="C48" s="56"/>
    </row>
    <row r="49" spans="1:3" s="55" customFormat="1" ht="18" customHeight="1" x14ac:dyDescent="0.15">
      <c r="A49" s="54"/>
      <c r="B49" s="56"/>
      <c r="C49" s="56"/>
    </row>
    <row r="50" spans="1:3" s="55" customFormat="1" ht="18" customHeight="1" x14ac:dyDescent="0.15">
      <c r="A50" s="54"/>
      <c r="B50" s="56"/>
      <c r="C50" s="56"/>
    </row>
    <row r="51" spans="1:3" s="55" customFormat="1" ht="18" customHeight="1" x14ac:dyDescent="0.15">
      <c r="A51" s="54"/>
      <c r="B51" s="56"/>
      <c r="C51" s="56"/>
    </row>
    <row r="52" spans="1:3" s="55" customFormat="1" ht="18" customHeight="1" x14ac:dyDescent="0.15">
      <c r="A52" s="54"/>
      <c r="B52" s="56"/>
      <c r="C52" s="56"/>
    </row>
    <row r="53" spans="1:3" s="55" customFormat="1" ht="18" customHeight="1" x14ac:dyDescent="0.15">
      <c r="A53" s="54"/>
      <c r="B53" s="56"/>
      <c r="C53" s="56"/>
    </row>
    <row r="54" spans="1:3" s="55" customFormat="1" ht="18" customHeight="1" x14ac:dyDescent="0.15">
      <c r="A54" s="54"/>
      <c r="B54" s="56"/>
      <c r="C54" s="56"/>
    </row>
    <row r="55" spans="1:3" s="55" customFormat="1" ht="18" customHeight="1" x14ac:dyDescent="0.15">
      <c r="A55" s="54"/>
      <c r="B55" s="56"/>
      <c r="C55" s="56"/>
    </row>
    <row r="56" spans="1:3" s="55" customFormat="1" ht="18" customHeight="1" x14ac:dyDescent="0.15">
      <c r="A56" s="54"/>
      <c r="B56" s="56"/>
      <c r="C56" s="56"/>
    </row>
    <row r="57" spans="1:3" s="55" customFormat="1" ht="18" customHeight="1" x14ac:dyDescent="0.15">
      <c r="A57" s="54"/>
      <c r="B57" s="56"/>
      <c r="C57" s="56"/>
    </row>
    <row r="58" spans="1:3" s="55" customFormat="1" ht="18" customHeight="1" x14ac:dyDescent="0.15">
      <c r="A58" s="54"/>
      <c r="B58" s="56"/>
      <c r="C58" s="56"/>
    </row>
    <row r="59" spans="1:3" s="55" customFormat="1" ht="18" customHeight="1" x14ac:dyDescent="0.15">
      <c r="A59" s="54"/>
      <c r="B59" s="56"/>
      <c r="C59" s="56"/>
    </row>
    <row r="60" spans="1:3" s="55" customFormat="1" ht="18" customHeight="1" x14ac:dyDescent="0.15">
      <c r="A60" s="54"/>
      <c r="B60" s="56"/>
      <c r="C60" s="56"/>
    </row>
    <row r="61" spans="1:3" s="55" customFormat="1" ht="18" customHeight="1" x14ac:dyDescent="0.15">
      <c r="A61" s="54"/>
      <c r="B61" s="56"/>
      <c r="C61" s="56"/>
    </row>
    <row r="62" spans="1:3" s="55" customFormat="1" ht="18" customHeight="1" x14ac:dyDescent="0.15">
      <c r="A62" s="54"/>
      <c r="B62" s="56"/>
      <c r="C62" s="56"/>
    </row>
    <row r="63" spans="1:3" s="55" customFormat="1" ht="18" customHeight="1" x14ac:dyDescent="0.15">
      <c r="A63" s="54"/>
      <c r="B63" s="56"/>
      <c r="C63" s="56"/>
    </row>
    <row r="64" spans="1:3" s="55" customFormat="1" ht="18" customHeight="1" x14ac:dyDescent="0.15">
      <c r="A64" s="54"/>
      <c r="B64" s="56"/>
      <c r="C64" s="56"/>
    </row>
    <row r="65" spans="1:3" s="55" customFormat="1" ht="18" customHeight="1" x14ac:dyDescent="0.15">
      <c r="A65" s="54"/>
      <c r="B65" s="56"/>
      <c r="C65" s="56"/>
    </row>
    <row r="66" spans="1:3" s="55" customFormat="1" ht="18" customHeight="1" x14ac:dyDescent="0.15">
      <c r="A66" s="54"/>
      <c r="B66" s="56"/>
      <c r="C66" s="56"/>
    </row>
    <row r="67" spans="1:3" s="55" customFormat="1" ht="18" customHeight="1" x14ac:dyDescent="0.15">
      <c r="A67" s="54"/>
      <c r="B67" s="56"/>
      <c r="C67" s="56"/>
    </row>
    <row r="68" spans="1:3" s="55" customFormat="1" ht="18" customHeight="1" x14ac:dyDescent="0.15">
      <c r="A68" s="54"/>
      <c r="B68" s="56"/>
      <c r="C68" s="56"/>
    </row>
    <row r="69" spans="1:3" s="55" customFormat="1" ht="18" customHeight="1" x14ac:dyDescent="0.15">
      <c r="A69" s="54"/>
      <c r="B69" s="56"/>
      <c r="C69" s="56"/>
    </row>
    <row r="70" spans="1:3" s="55" customFormat="1" ht="18" customHeight="1" x14ac:dyDescent="0.15">
      <c r="A70" s="54"/>
      <c r="B70" s="56"/>
      <c r="C70" s="56"/>
    </row>
    <row r="71" spans="1:3" s="55" customFormat="1" ht="18" customHeight="1" x14ac:dyDescent="0.15">
      <c r="A71" s="54"/>
      <c r="B71" s="56"/>
      <c r="C71" s="56"/>
    </row>
    <row r="72" spans="1:3" s="55" customFormat="1" ht="18" customHeight="1" x14ac:dyDescent="0.15">
      <c r="A72" s="54"/>
      <c r="B72" s="56"/>
      <c r="C72" s="56"/>
    </row>
    <row r="73" spans="1:3" s="55" customFormat="1" ht="18" customHeight="1" x14ac:dyDescent="0.15">
      <c r="A73" s="54"/>
      <c r="B73" s="56"/>
      <c r="C73" s="56"/>
    </row>
    <row r="74" spans="1:3" s="55" customFormat="1" ht="18" customHeight="1" x14ac:dyDescent="0.15">
      <c r="A74" s="54"/>
      <c r="B74" s="56"/>
      <c r="C74" s="56"/>
    </row>
    <row r="75" spans="1:3" s="55" customFormat="1" ht="18" customHeight="1" x14ac:dyDescent="0.15">
      <c r="A75" s="54"/>
      <c r="B75" s="56"/>
      <c r="C75" s="56"/>
    </row>
    <row r="76" spans="1:3" s="55" customFormat="1" ht="18" customHeight="1" x14ac:dyDescent="0.15">
      <c r="A76" s="54"/>
      <c r="B76" s="56"/>
      <c r="C76" s="56"/>
    </row>
    <row r="77" spans="1:3" s="55" customFormat="1" ht="18" customHeight="1" x14ac:dyDescent="0.15">
      <c r="A77" s="54"/>
      <c r="B77" s="56"/>
      <c r="C77" s="56"/>
    </row>
    <row r="78" spans="1:3" s="55" customFormat="1" ht="18" customHeight="1" x14ac:dyDescent="0.15">
      <c r="A78" s="54"/>
      <c r="B78" s="56"/>
      <c r="C78" s="56"/>
    </row>
    <row r="79" spans="1:3" s="55" customFormat="1" ht="18" customHeight="1" x14ac:dyDescent="0.15">
      <c r="A79" s="54"/>
      <c r="B79" s="56"/>
      <c r="C79" s="56"/>
    </row>
    <row r="80" spans="1:3" s="55" customFormat="1" ht="18" customHeight="1" x14ac:dyDescent="0.15">
      <c r="A80" s="54"/>
      <c r="B80" s="56"/>
      <c r="C80" s="56"/>
    </row>
    <row r="81" spans="1:3" s="55" customFormat="1" ht="18" customHeight="1" x14ac:dyDescent="0.15">
      <c r="A81" s="54"/>
      <c r="B81" s="56"/>
      <c r="C81" s="56"/>
    </row>
    <row r="82" spans="1:3" s="55" customFormat="1" ht="18" customHeight="1" x14ac:dyDescent="0.15">
      <c r="A82" s="54"/>
      <c r="B82" s="56"/>
      <c r="C82" s="56"/>
    </row>
    <row r="83" spans="1:3" s="55" customFormat="1" ht="18" customHeight="1" x14ac:dyDescent="0.15">
      <c r="A83" s="54"/>
      <c r="B83" s="56"/>
      <c r="C83" s="56"/>
    </row>
    <row r="84" spans="1:3" s="55" customFormat="1" ht="18" customHeight="1" x14ac:dyDescent="0.15">
      <c r="A84" s="54"/>
      <c r="B84" s="56"/>
      <c r="C84" s="56"/>
    </row>
    <row r="85" spans="1:3" s="55" customFormat="1" ht="18" customHeight="1" x14ac:dyDescent="0.15">
      <c r="A85" s="54"/>
      <c r="B85" s="56"/>
      <c r="C85" s="56"/>
    </row>
    <row r="86" spans="1:3" s="55" customFormat="1" ht="18" customHeight="1" x14ac:dyDescent="0.15">
      <c r="A86" s="54"/>
      <c r="B86" s="56"/>
      <c r="C86" s="56"/>
    </row>
    <row r="87" spans="1:3" s="55" customFormat="1" ht="18" customHeight="1" x14ac:dyDescent="0.15">
      <c r="A87" s="54"/>
      <c r="B87" s="56"/>
      <c r="C87" s="56"/>
    </row>
    <row r="88" spans="1:3" s="55" customFormat="1" ht="18" customHeight="1" x14ac:dyDescent="0.15">
      <c r="A88" s="54"/>
      <c r="B88" s="56"/>
      <c r="C88" s="56"/>
    </row>
    <row r="89" spans="1:3" s="55" customFormat="1" ht="18" customHeight="1" x14ac:dyDescent="0.15">
      <c r="A89" s="54"/>
      <c r="B89" s="56"/>
      <c r="C89" s="56"/>
    </row>
    <row r="90" spans="1:3" s="55" customFormat="1" ht="18" customHeight="1" x14ac:dyDescent="0.15">
      <c r="A90" s="54"/>
      <c r="B90" s="57"/>
      <c r="C90" s="56"/>
    </row>
    <row r="91" spans="1:3" s="55" customFormat="1" ht="18" customHeight="1" x14ac:dyDescent="0.15">
      <c r="A91" s="54"/>
      <c r="B91" s="57"/>
      <c r="C91" s="56"/>
    </row>
    <row r="92" spans="1:3" s="55" customFormat="1" ht="18" customHeight="1" x14ac:dyDescent="0.15">
      <c r="A92" s="54"/>
      <c r="B92" s="56"/>
      <c r="C92" s="56"/>
    </row>
    <row r="93" spans="1:3" s="55" customFormat="1" ht="18" customHeight="1" x14ac:dyDescent="0.15">
      <c r="A93" s="54"/>
      <c r="B93" s="56"/>
      <c r="C93" s="56"/>
    </row>
    <row r="94" spans="1:3" s="55" customFormat="1" ht="18" customHeight="1" x14ac:dyDescent="0.15">
      <c r="A94" s="54"/>
      <c r="B94" s="56"/>
      <c r="C94" s="56"/>
    </row>
    <row r="95" spans="1:3" s="55" customFormat="1" ht="18" customHeight="1" x14ac:dyDescent="0.15">
      <c r="A95" s="54"/>
      <c r="B95" s="56"/>
      <c r="C95" s="56"/>
    </row>
    <row r="96" spans="1:3" s="55" customFormat="1" ht="18" customHeight="1" x14ac:dyDescent="0.15">
      <c r="A96" s="54"/>
      <c r="B96" s="56"/>
      <c r="C96" s="56"/>
    </row>
    <row r="97" spans="1:3" s="55" customFormat="1" ht="18" customHeight="1" x14ac:dyDescent="0.15">
      <c r="A97" s="54"/>
      <c r="B97" s="56"/>
      <c r="C97" s="56"/>
    </row>
    <row r="98" spans="1:3" s="55" customFormat="1" ht="18" customHeight="1" x14ac:dyDescent="0.15">
      <c r="A98" s="58"/>
      <c r="B98" s="58"/>
    </row>
    <row r="99" spans="1:3" s="55" customFormat="1" ht="18" customHeight="1" x14ac:dyDescent="0.15">
      <c r="A99" s="54"/>
      <c r="B99" s="57"/>
      <c r="C99" s="56"/>
    </row>
    <row r="100" spans="1:3" s="55" customFormat="1" ht="18" customHeight="1" x14ac:dyDescent="0.15">
      <c r="A100" s="58"/>
      <c r="B100" s="58"/>
    </row>
    <row r="101" spans="1:3" s="55" customFormat="1" ht="18" customHeight="1" x14ac:dyDescent="0.15">
      <c r="A101" s="54"/>
      <c r="B101" s="56"/>
      <c r="C101" s="56"/>
    </row>
    <row r="102" spans="1:3" s="55" customFormat="1" ht="18" customHeight="1" x14ac:dyDescent="0.15">
      <c r="A102" s="54"/>
      <c r="B102" s="56"/>
      <c r="C102" s="56"/>
    </row>
    <row r="103" spans="1:3" s="55" customFormat="1" ht="18" customHeight="1" x14ac:dyDescent="0.15">
      <c r="A103" s="58"/>
      <c r="B103" s="58"/>
    </row>
    <row r="104" spans="1:3" s="55" customFormat="1" ht="18" customHeight="1" x14ac:dyDescent="0.15">
      <c r="A104" s="58"/>
      <c r="B104" s="58"/>
    </row>
    <row r="105" spans="1:3" s="55" customFormat="1" ht="18" customHeight="1" x14ac:dyDescent="0.15">
      <c r="A105" s="58"/>
      <c r="B105" s="58"/>
    </row>
    <row r="106" spans="1:3" s="55" customFormat="1" ht="18" customHeight="1" x14ac:dyDescent="0.15">
      <c r="A106" s="58"/>
      <c r="B106" s="58"/>
    </row>
    <row r="107" spans="1:3" s="55" customFormat="1" ht="18" customHeight="1" x14ac:dyDescent="0.15">
      <c r="A107" s="58"/>
      <c r="B107" s="58"/>
    </row>
    <row r="108" spans="1:3" s="55" customFormat="1" ht="18" customHeight="1" x14ac:dyDescent="0.15">
      <c r="A108" s="58"/>
      <c r="B108" s="58"/>
    </row>
    <row r="109" spans="1:3" s="55" customFormat="1" ht="18" customHeight="1" x14ac:dyDescent="0.15">
      <c r="A109" s="58"/>
      <c r="B109" s="58"/>
    </row>
    <row r="110" spans="1:3" s="55" customFormat="1" ht="18" customHeight="1" x14ac:dyDescent="0.15">
      <c r="A110" s="58"/>
      <c r="B110" s="58"/>
    </row>
    <row r="111" spans="1:3" s="55" customFormat="1" ht="18" customHeight="1" x14ac:dyDescent="0.15">
      <c r="A111" s="58"/>
      <c r="B111" s="58"/>
    </row>
    <row r="112" spans="1:3" s="55" customFormat="1" ht="18" customHeight="1" x14ac:dyDescent="0.15">
      <c r="A112" s="58"/>
      <c r="B112" s="58"/>
    </row>
    <row r="113" spans="1:2" s="55" customFormat="1" ht="18" customHeight="1" x14ac:dyDescent="0.15">
      <c r="A113" s="58"/>
      <c r="B113" s="58"/>
    </row>
    <row r="114" spans="1:2" s="55" customFormat="1" ht="18" customHeight="1" x14ac:dyDescent="0.15">
      <c r="A114" s="58"/>
      <c r="B114" s="58"/>
    </row>
    <row r="115" spans="1:2" s="59" customFormat="1" ht="18" customHeight="1" x14ac:dyDescent="0.15"/>
    <row r="116" spans="1:2" s="59" customFormat="1" ht="18" customHeight="1" x14ac:dyDescent="0.15"/>
    <row r="117" spans="1:2" s="59" customFormat="1" ht="18" customHeight="1" x14ac:dyDescent="0.15"/>
    <row r="118" spans="1:2" s="59" customFormat="1" ht="18" customHeight="1" x14ac:dyDescent="0.15"/>
    <row r="119" spans="1:2" s="59" customFormat="1" ht="18" customHeight="1" x14ac:dyDescent="0.15"/>
    <row r="120" spans="1:2" s="59" customFormat="1" ht="18" customHeight="1" x14ac:dyDescent="0.15"/>
    <row r="121" spans="1:2" s="59" customFormat="1" ht="18" customHeight="1" x14ac:dyDescent="0.15"/>
    <row r="122" spans="1:2" s="59" customFormat="1" ht="18" customHeight="1" x14ac:dyDescent="0.15"/>
    <row r="123" spans="1:2" s="59" customFormat="1" ht="18" customHeight="1" x14ac:dyDescent="0.15"/>
    <row r="124" spans="1:2" s="59" customFormat="1" ht="18" customHeight="1" x14ac:dyDescent="0.15"/>
    <row r="125" spans="1:2" s="59" customFormat="1" ht="18" customHeight="1" x14ac:dyDescent="0.15"/>
    <row r="126" spans="1:2" s="59" customFormat="1" ht="18" customHeight="1" x14ac:dyDescent="0.15"/>
    <row r="127" spans="1:2" s="59" customFormat="1" ht="18" customHeight="1" x14ac:dyDescent="0.15"/>
    <row r="128" spans="1:2" s="59" customFormat="1" ht="18" customHeight="1" x14ac:dyDescent="0.15"/>
    <row r="129" s="59" customFormat="1" ht="18" customHeight="1" x14ac:dyDescent="0.15"/>
    <row r="130" s="59" customFormat="1" ht="18" customHeight="1" x14ac:dyDescent="0.15"/>
    <row r="131" s="59" customFormat="1" ht="18" customHeight="1" x14ac:dyDescent="0.15"/>
    <row r="132" s="59" customFormat="1" ht="18" customHeight="1" x14ac:dyDescent="0.15"/>
    <row r="133" s="59" customFormat="1" ht="18" customHeight="1" x14ac:dyDescent="0.15"/>
    <row r="134" s="59" customFormat="1" ht="18" customHeight="1" x14ac:dyDescent="0.15"/>
    <row r="135" s="59" customFormat="1" ht="18" customHeight="1" x14ac:dyDescent="0.15"/>
    <row r="136" s="59" customFormat="1" ht="18" customHeight="1" x14ac:dyDescent="0.15"/>
    <row r="137" s="59" customFormat="1" ht="18" customHeight="1" x14ac:dyDescent="0.15"/>
    <row r="138" s="59" customFormat="1" ht="18" customHeight="1" x14ac:dyDescent="0.15"/>
    <row r="139" s="59" customFormat="1" ht="18" customHeight="1" x14ac:dyDescent="0.15"/>
    <row r="140" s="59" customFormat="1" ht="18" customHeight="1" x14ac:dyDescent="0.15"/>
    <row r="141" s="59" customFormat="1" ht="18" customHeight="1" x14ac:dyDescent="0.15"/>
    <row r="142" s="59" customFormat="1" ht="18" customHeight="1" x14ac:dyDescent="0.15"/>
    <row r="143" s="59" customFormat="1" ht="18" customHeight="1" x14ac:dyDescent="0.15"/>
    <row r="144" s="59" customFormat="1" ht="18" customHeight="1" x14ac:dyDescent="0.15"/>
    <row r="145" s="59" customFormat="1" ht="18" customHeight="1" x14ac:dyDescent="0.15"/>
    <row r="146" s="59" customFormat="1" ht="18" customHeight="1" x14ac:dyDescent="0.15"/>
    <row r="147" s="59" customFormat="1" ht="18" customHeight="1" x14ac:dyDescent="0.15"/>
    <row r="148" s="59" customFormat="1" ht="18" customHeight="1" x14ac:dyDescent="0.15"/>
    <row r="149" s="59" customFormat="1" ht="18" customHeight="1" x14ac:dyDescent="0.15"/>
    <row r="150" s="59" customFormat="1" ht="18" customHeight="1" x14ac:dyDescent="0.15"/>
    <row r="151" s="59" customFormat="1" ht="18" customHeight="1" x14ac:dyDescent="0.15"/>
    <row r="152" s="59" customFormat="1" ht="18" customHeight="1" x14ac:dyDescent="0.15"/>
    <row r="153" s="59" customFormat="1" ht="18" customHeight="1" x14ac:dyDescent="0.15"/>
    <row r="154" s="59" customFormat="1" ht="18" customHeight="1" x14ac:dyDescent="0.15"/>
    <row r="155" s="59" customFormat="1" ht="18" customHeight="1" x14ac:dyDescent="0.15"/>
    <row r="156" s="59" customFormat="1" ht="18" customHeight="1" x14ac:dyDescent="0.15"/>
    <row r="157" s="59" customFormat="1" ht="18" customHeight="1" x14ac:dyDescent="0.15"/>
    <row r="158" s="59" customFormat="1" ht="18" customHeight="1" x14ac:dyDescent="0.15"/>
    <row r="159" s="59" customFormat="1" ht="18" customHeight="1" x14ac:dyDescent="0.15"/>
    <row r="160" s="59" customFormat="1" ht="18" customHeight="1" x14ac:dyDescent="0.15"/>
    <row r="161" s="59" customFormat="1" ht="18" customHeight="1" x14ac:dyDescent="0.15"/>
    <row r="162" s="59" customFormat="1" ht="18" customHeight="1" x14ac:dyDescent="0.15"/>
    <row r="163" s="59" customFormat="1" ht="18" customHeight="1" x14ac:dyDescent="0.15"/>
    <row r="164" s="59" customFormat="1" ht="18" customHeight="1" x14ac:dyDescent="0.15"/>
    <row r="165" s="59" customFormat="1" ht="18" customHeight="1" x14ac:dyDescent="0.15"/>
    <row r="166" s="59" customFormat="1" ht="18" customHeight="1" x14ac:dyDescent="0.15"/>
    <row r="167" s="59" customFormat="1" ht="18" customHeight="1" x14ac:dyDescent="0.15"/>
    <row r="168" s="59" customFormat="1" ht="18" customHeight="1" x14ac:dyDescent="0.15"/>
    <row r="169" s="59" customFormat="1" ht="18" customHeight="1" x14ac:dyDescent="0.15"/>
    <row r="170" s="59" customFormat="1"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sheetData>
  <phoneticPr fontId="2"/>
  <pageMargins left="0.78740157480314965" right="0.78740157480314965" top="1.3779527559055118"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5FEFE-A496-4873-88FF-88D357A49294}">
  <sheetPr codeName="Sheet2"/>
  <dimension ref="B2:J45"/>
  <sheetViews>
    <sheetView topLeftCell="C13" workbookViewId="0">
      <selection activeCell="E19" sqref="E19"/>
    </sheetView>
  </sheetViews>
  <sheetFormatPr defaultColWidth="12.75" defaultRowHeight="24" customHeight="1" x14ac:dyDescent="0.15"/>
  <cols>
    <col min="1" max="1" width="3.75" style="3" customWidth="1"/>
    <col min="2" max="2" width="24.25" style="3" customWidth="1"/>
    <col min="3" max="3" width="21.625" style="3" customWidth="1"/>
    <col min="4" max="4" width="5" style="3" customWidth="1"/>
    <col min="5" max="5" width="17.125" style="3" customWidth="1"/>
    <col min="6" max="6" width="5" style="3" customWidth="1"/>
    <col min="7" max="7" width="18.75" style="3" customWidth="1"/>
    <col min="8" max="8" width="22.125" style="3" customWidth="1"/>
    <col min="9" max="16384" width="12.75" style="3"/>
  </cols>
  <sheetData>
    <row r="2" spans="2:8" ht="24" customHeight="1" x14ac:dyDescent="0.15">
      <c r="B2" s="18"/>
      <c r="C2" s="19"/>
      <c r="D2" s="19"/>
      <c r="E2" s="19"/>
      <c r="F2" s="19"/>
      <c r="G2" s="19"/>
      <c r="H2" s="20"/>
    </row>
    <row r="3" spans="2:8" ht="24" customHeight="1" x14ac:dyDescent="0.15">
      <c r="B3" s="27"/>
      <c r="C3" s="15"/>
      <c r="D3" s="15"/>
      <c r="E3" s="15"/>
      <c r="F3" s="15"/>
      <c r="G3" s="15"/>
      <c r="H3" s="23"/>
    </row>
    <row r="4" spans="2:8" ht="24" customHeight="1" x14ac:dyDescent="0.15">
      <c r="B4" s="27"/>
      <c r="C4" s="15"/>
      <c r="D4" s="15"/>
      <c r="E4" s="15"/>
      <c r="F4" s="15"/>
      <c r="G4" s="15"/>
      <c r="H4" s="23"/>
    </row>
    <row r="5" spans="2:8" ht="24" customHeight="1" x14ac:dyDescent="0.15">
      <c r="B5" s="27"/>
      <c r="C5" s="15"/>
      <c r="D5" s="15"/>
      <c r="E5" s="15"/>
      <c r="F5" s="15"/>
      <c r="G5" s="15"/>
      <c r="H5" s="23"/>
    </row>
    <row r="6" spans="2:8" ht="30" customHeight="1" x14ac:dyDescent="0.15">
      <c r="B6" s="21"/>
      <c r="C6" s="22"/>
      <c r="D6" s="176" t="s">
        <v>1</v>
      </c>
      <c r="E6" s="177"/>
      <c r="F6" s="177"/>
      <c r="G6" s="1"/>
      <c r="H6" s="23"/>
    </row>
    <row r="7" spans="2:8" ht="24" customHeight="1" x14ac:dyDescent="0.15">
      <c r="B7" s="21"/>
      <c r="C7" s="22"/>
      <c r="D7" s="1"/>
      <c r="E7" s="17"/>
      <c r="F7" s="17"/>
      <c r="G7" s="1"/>
      <c r="H7" s="23"/>
    </row>
    <row r="8" spans="2:8" ht="24" customHeight="1" x14ac:dyDescent="0.15">
      <c r="B8" s="21"/>
      <c r="C8" s="22"/>
      <c r="D8" s="1"/>
      <c r="E8" s="17"/>
      <c r="F8" s="17"/>
      <c r="G8" s="1"/>
      <c r="H8" s="23"/>
    </row>
    <row r="9" spans="2:8" ht="24" customHeight="1" x14ac:dyDescent="0.15">
      <c r="B9" s="21"/>
      <c r="C9" s="22"/>
      <c r="D9" s="1"/>
      <c r="E9" s="17"/>
      <c r="F9" s="17"/>
      <c r="G9" s="1"/>
      <c r="H9" s="23"/>
    </row>
    <row r="10" spans="2:8" ht="24" customHeight="1" x14ac:dyDescent="0.15">
      <c r="B10" s="21"/>
      <c r="C10" s="22"/>
      <c r="D10" s="1"/>
      <c r="E10" s="17"/>
      <c r="F10" s="17"/>
      <c r="G10" s="1"/>
      <c r="H10" s="23"/>
    </row>
    <row r="11" spans="2:8" ht="24" customHeight="1" x14ac:dyDescent="0.15">
      <c r="B11" s="2" t="s">
        <v>2</v>
      </c>
      <c r="C11" s="24"/>
      <c r="D11" s="25"/>
      <c r="E11" s="43" t="str">
        <f>表!A4</f>
        <v>令和7年度・8年度機械設備保守点検</v>
      </c>
      <c r="F11" s="26"/>
      <c r="G11" s="26"/>
      <c r="H11" s="23"/>
    </row>
    <row r="12" spans="2:8" ht="24" customHeight="1" x14ac:dyDescent="0.15">
      <c r="B12" s="27"/>
      <c r="C12" s="15"/>
      <c r="D12" s="15"/>
      <c r="E12" s="43"/>
      <c r="F12" s="28"/>
      <c r="G12" s="28"/>
      <c r="H12" s="23"/>
    </row>
    <row r="13" spans="2:8" ht="24" customHeight="1" x14ac:dyDescent="0.15">
      <c r="B13" s="27"/>
      <c r="C13" s="15"/>
      <c r="D13" s="15"/>
      <c r="E13" s="15"/>
      <c r="F13" s="15"/>
      <c r="G13" s="15"/>
      <c r="H13" s="23"/>
    </row>
    <row r="14" spans="2:8" ht="24" customHeight="1" x14ac:dyDescent="0.15">
      <c r="B14" s="27"/>
      <c r="C14" s="15"/>
      <c r="D14" s="15"/>
      <c r="E14" s="15"/>
      <c r="F14" s="15"/>
      <c r="G14" s="15"/>
      <c r="H14" s="23"/>
    </row>
    <row r="15" spans="2:8" ht="24" customHeight="1" x14ac:dyDescent="0.15">
      <c r="B15" s="27"/>
      <c r="C15" s="15"/>
      <c r="D15" s="15"/>
      <c r="E15" s="15"/>
      <c r="F15" s="15"/>
      <c r="G15" s="15"/>
      <c r="H15" s="23"/>
    </row>
    <row r="16" spans="2:8" ht="24" customHeight="1" x14ac:dyDescent="0.15">
      <c r="B16" s="2" t="s">
        <v>11</v>
      </c>
      <c r="C16" s="29"/>
      <c r="D16" s="16" t="s">
        <v>3</v>
      </c>
      <c r="E16" s="45"/>
      <c r="F16" s="10" t="s">
        <v>4</v>
      </c>
      <c r="G16" s="8" t="s">
        <v>9</v>
      </c>
      <c r="H16" s="9"/>
    </row>
    <row r="17" spans="2:10" ht="24" customHeight="1" x14ac:dyDescent="0.15">
      <c r="B17" s="2"/>
      <c r="C17" s="29"/>
      <c r="D17" s="16"/>
      <c r="E17" s="45"/>
      <c r="F17" s="10" t="s">
        <v>13</v>
      </c>
      <c r="G17" s="8" t="s">
        <v>5</v>
      </c>
      <c r="H17" s="9"/>
      <c r="J17" s="49"/>
    </row>
    <row r="18" spans="2:10" ht="24" customHeight="1" x14ac:dyDescent="0.15">
      <c r="B18" s="4"/>
      <c r="C18" s="5"/>
      <c r="D18" s="6" t="s">
        <v>6</v>
      </c>
      <c r="E18" s="46">
        <f>SUM(E16:E17)</f>
        <v>0</v>
      </c>
      <c r="F18" s="7" t="s">
        <v>7</v>
      </c>
      <c r="G18" s="8" t="s">
        <v>8</v>
      </c>
      <c r="H18" s="9"/>
      <c r="I18" s="50"/>
      <c r="J18" s="50"/>
    </row>
    <row r="19" spans="2:10" ht="24" customHeight="1" x14ac:dyDescent="0.15">
      <c r="B19" s="27"/>
      <c r="C19" s="15"/>
      <c r="D19" s="15"/>
      <c r="E19" s="51"/>
      <c r="F19" s="15"/>
      <c r="G19" s="15"/>
      <c r="H19" s="23"/>
      <c r="I19" s="52"/>
      <c r="J19" s="52"/>
    </row>
    <row r="20" spans="2:10" ht="24" customHeight="1" x14ac:dyDescent="0.15">
      <c r="B20" s="27"/>
      <c r="C20" s="15"/>
      <c r="D20" s="15"/>
      <c r="E20" s="51"/>
      <c r="F20" s="15"/>
      <c r="G20" s="15"/>
      <c r="H20" s="23"/>
      <c r="I20" s="52"/>
      <c r="J20" s="52"/>
    </row>
    <row r="21" spans="2:10" s="65" customFormat="1" ht="24" customHeight="1" x14ac:dyDescent="0.15">
      <c r="B21" s="61"/>
      <c r="C21" s="62"/>
      <c r="D21" s="62"/>
      <c r="E21" s="63"/>
      <c r="F21" s="62"/>
      <c r="G21" s="62"/>
      <c r="H21" s="64"/>
    </row>
    <row r="22" spans="2:10" s="65" customFormat="1" ht="24" customHeight="1" x14ac:dyDescent="0.15">
      <c r="B22" s="61"/>
      <c r="C22" s="62"/>
      <c r="D22" s="62"/>
      <c r="E22" s="63"/>
      <c r="F22" s="62"/>
      <c r="G22" s="62"/>
      <c r="H22" s="64"/>
    </row>
    <row r="23" spans="2:10" s="11" customFormat="1" ht="24" customHeight="1" x14ac:dyDescent="0.15">
      <c r="B23" s="2" t="s">
        <v>10</v>
      </c>
      <c r="C23" s="178" t="s">
        <v>179</v>
      </c>
      <c r="D23" s="178"/>
      <c r="E23" s="178"/>
      <c r="F23" s="178"/>
      <c r="G23" s="179"/>
      <c r="H23" s="180"/>
    </row>
    <row r="24" spans="2:10" s="11" customFormat="1" ht="24" customHeight="1" x14ac:dyDescent="0.15">
      <c r="B24" s="4"/>
      <c r="C24" s="178" t="s">
        <v>180</v>
      </c>
      <c r="D24" s="178"/>
      <c r="E24" s="178"/>
      <c r="F24" s="178"/>
      <c r="G24" s="179"/>
      <c r="H24" s="180"/>
    </row>
    <row r="25" spans="2:10" s="11" customFormat="1" ht="24" customHeight="1" x14ac:dyDescent="0.15">
      <c r="B25" s="4"/>
      <c r="C25" s="178" t="s">
        <v>181</v>
      </c>
      <c r="D25" s="178"/>
      <c r="E25" s="178"/>
      <c r="F25" s="178"/>
      <c r="G25" s="179"/>
      <c r="H25" s="180"/>
    </row>
    <row r="26" spans="2:10" s="11" customFormat="1" ht="24" customHeight="1" x14ac:dyDescent="0.15">
      <c r="B26" s="4"/>
      <c r="C26" s="178" t="s">
        <v>182</v>
      </c>
      <c r="D26" s="178"/>
      <c r="E26" s="178"/>
      <c r="F26" s="178"/>
      <c r="G26" s="179"/>
      <c r="H26" s="180"/>
    </row>
    <row r="27" spans="2:10" s="11" customFormat="1" ht="24" customHeight="1" x14ac:dyDescent="0.15">
      <c r="B27" s="4"/>
      <c r="C27" s="178" t="s">
        <v>183</v>
      </c>
      <c r="D27" s="178"/>
      <c r="E27" s="178"/>
      <c r="F27" s="178"/>
      <c r="G27" s="179"/>
      <c r="H27" s="180"/>
    </row>
    <row r="28" spans="2:10" s="11" customFormat="1" ht="24" customHeight="1" x14ac:dyDescent="0.15">
      <c r="B28" s="2"/>
      <c r="C28" s="178" t="s">
        <v>184</v>
      </c>
      <c r="D28" s="178"/>
      <c r="E28" s="178"/>
      <c r="F28" s="178"/>
      <c r="G28" s="179"/>
      <c r="H28" s="180"/>
    </row>
    <row r="29" spans="2:10" s="11" customFormat="1" ht="24" customHeight="1" x14ac:dyDescent="0.15">
      <c r="B29" s="4"/>
      <c r="C29" s="178" t="s">
        <v>146</v>
      </c>
      <c r="D29" s="178"/>
      <c r="E29" s="178"/>
      <c r="F29" s="178"/>
      <c r="G29" s="179"/>
      <c r="H29" s="180"/>
    </row>
    <row r="30" spans="2:10" s="11" customFormat="1" ht="24" customHeight="1" x14ac:dyDescent="0.15">
      <c r="B30" s="4"/>
      <c r="C30" s="178" t="s">
        <v>185</v>
      </c>
      <c r="D30" s="178"/>
      <c r="E30" s="178"/>
      <c r="F30" s="178"/>
      <c r="G30" s="5"/>
      <c r="H30" s="14"/>
    </row>
    <row r="31" spans="2:10" s="11" customFormat="1" ht="24" customHeight="1" x14ac:dyDescent="0.15">
      <c r="B31" s="4"/>
      <c r="C31" s="178" t="s">
        <v>190</v>
      </c>
      <c r="D31" s="178"/>
      <c r="E31" s="178"/>
      <c r="F31" s="178"/>
      <c r="G31" s="5"/>
      <c r="H31" s="14"/>
    </row>
    <row r="32" spans="2:10" s="11" customFormat="1" ht="24" customHeight="1" x14ac:dyDescent="0.15">
      <c r="B32" s="4"/>
      <c r="C32" s="178" t="s">
        <v>191</v>
      </c>
      <c r="D32" s="178"/>
      <c r="E32" s="178"/>
      <c r="F32" s="178"/>
      <c r="G32" s="5"/>
      <c r="H32" s="14"/>
    </row>
    <row r="33" spans="2:8" s="11" customFormat="1" ht="24" customHeight="1" x14ac:dyDescent="0.15">
      <c r="B33" s="2"/>
      <c r="C33" s="178" t="s">
        <v>192</v>
      </c>
      <c r="D33" s="178"/>
      <c r="E33" s="178"/>
      <c r="F33" s="178"/>
      <c r="G33" s="5"/>
      <c r="H33" s="14"/>
    </row>
    <row r="34" spans="2:8" s="40" customFormat="1" ht="22.5" customHeight="1" x14ac:dyDescent="0.15">
      <c r="B34" s="2"/>
      <c r="C34" s="178" t="s">
        <v>193</v>
      </c>
      <c r="D34" s="178"/>
      <c r="E34" s="178"/>
      <c r="F34" s="178"/>
      <c r="G34" s="8"/>
      <c r="H34" s="42"/>
    </row>
    <row r="35" spans="2:8" s="40" customFormat="1" ht="22.5" customHeight="1" x14ac:dyDescent="0.15">
      <c r="B35" s="12"/>
      <c r="C35" s="41"/>
      <c r="D35" s="60"/>
      <c r="E35" s="8"/>
      <c r="F35" s="8"/>
      <c r="G35" s="8"/>
      <c r="H35" s="42"/>
    </row>
    <row r="36" spans="2:8" s="40" customFormat="1" ht="22.5" customHeight="1" x14ac:dyDescent="0.15">
      <c r="B36" s="53"/>
      <c r="C36" s="41"/>
      <c r="D36" s="8"/>
      <c r="E36" s="8"/>
      <c r="F36" s="8"/>
      <c r="G36" s="8"/>
      <c r="H36" s="42"/>
    </row>
    <row r="37" spans="2:8" s="40" customFormat="1" ht="22.5" customHeight="1" x14ac:dyDescent="0.15">
      <c r="B37" s="2" t="s">
        <v>12</v>
      </c>
      <c r="C37" s="5"/>
      <c r="D37" s="60" t="s">
        <v>316</v>
      </c>
      <c r="E37" s="8"/>
      <c r="F37" s="41"/>
      <c r="G37" s="41"/>
      <c r="H37" s="42"/>
    </row>
    <row r="38" spans="2:8" s="40" customFormat="1" ht="22.5" customHeight="1" x14ac:dyDescent="0.15">
      <c r="B38" s="12"/>
      <c r="C38" s="41"/>
      <c r="D38" s="60" t="s">
        <v>317</v>
      </c>
      <c r="E38" s="8"/>
      <c r="F38" s="41"/>
      <c r="G38" s="41"/>
      <c r="H38" s="42"/>
    </row>
    <row r="39" spans="2:8" s="40" customFormat="1" ht="22.5" customHeight="1" x14ac:dyDescent="0.15">
      <c r="B39" s="12"/>
      <c r="C39" s="5"/>
      <c r="D39" s="5"/>
      <c r="E39" s="41"/>
      <c r="F39" s="41"/>
      <c r="G39" s="41"/>
      <c r="H39" s="42"/>
    </row>
    <row r="40" spans="2:8" s="40" customFormat="1" ht="22.5" customHeight="1" x14ac:dyDescent="0.15">
      <c r="B40" s="12"/>
      <c r="C40" s="5"/>
      <c r="D40" s="5"/>
      <c r="E40" s="41"/>
      <c r="F40" s="41"/>
      <c r="G40" s="41"/>
      <c r="H40" s="42"/>
    </row>
    <row r="41" spans="2:8" s="40" customFormat="1" ht="22.5" customHeight="1" x14ac:dyDescent="0.15">
      <c r="B41" s="12"/>
      <c r="C41" s="5"/>
      <c r="D41" s="5"/>
      <c r="E41" s="41"/>
      <c r="F41" s="41"/>
      <c r="G41" s="41"/>
      <c r="H41" s="42"/>
    </row>
    <row r="42" spans="2:8" s="11" customFormat="1" ht="22.5" customHeight="1" x14ac:dyDescent="0.15">
      <c r="B42" s="4"/>
      <c r="C42" s="16"/>
      <c r="D42" s="5"/>
      <c r="E42" s="13"/>
      <c r="F42" s="5"/>
      <c r="G42" s="8"/>
      <c r="H42" s="14"/>
    </row>
    <row r="43" spans="2:8" ht="24" customHeight="1" x14ac:dyDescent="0.15">
      <c r="B43" s="32"/>
      <c r="C43" s="33"/>
      <c r="D43" s="33"/>
      <c r="E43" s="34"/>
      <c r="F43" s="34"/>
      <c r="G43" s="34"/>
      <c r="H43" s="35"/>
    </row>
    <row r="44" spans="2:8" ht="24" customHeight="1" x14ac:dyDescent="0.15">
      <c r="B44" s="181"/>
      <c r="C44" s="182"/>
      <c r="D44" s="182"/>
      <c r="E44" s="182"/>
      <c r="F44" s="182"/>
      <c r="G44" s="182"/>
      <c r="H44" s="182"/>
    </row>
    <row r="45" spans="2:8" ht="24" customHeight="1" x14ac:dyDescent="0.15">
      <c r="B45" s="44"/>
      <c r="C45" s="31"/>
      <c r="D45" s="31"/>
      <c r="E45" s="31"/>
      <c r="F45" s="31"/>
      <c r="G45" s="31"/>
      <c r="H45" s="31"/>
    </row>
  </sheetData>
  <mergeCells count="21">
    <mergeCell ref="C27:F27"/>
    <mergeCell ref="G27:H27"/>
    <mergeCell ref="C31:F31"/>
    <mergeCell ref="G29:H29"/>
    <mergeCell ref="G26:H26"/>
    <mergeCell ref="B44:H44"/>
    <mergeCell ref="C28:F28"/>
    <mergeCell ref="C29:F29"/>
    <mergeCell ref="C30:F30"/>
    <mergeCell ref="C33:F33"/>
    <mergeCell ref="C34:F34"/>
    <mergeCell ref="G28:H28"/>
    <mergeCell ref="C32:F32"/>
    <mergeCell ref="D6:F6"/>
    <mergeCell ref="C24:F24"/>
    <mergeCell ref="C25:F25"/>
    <mergeCell ref="C26:F26"/>
    <mergeCell ref="C23:F23"/>
    <mergeCell ref="G23:H23"/>
    <mergeCell ref="G24:H24"/>
    <mergeCell ref="G25:H25"/>
  </mergeCells>
  <phoneticPr fontId="2"/>
  <pageMargins left="0.48" right="0.28000000000000003" top="0.45" bottom="0.39370078740157483" header="0.39370078740157483" footer="0.39370078740157483"/>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109C6-69B8-441C-BAB7-EBD52B8F66CA}">
  <sheetPr codeName="Sheet3"/>
  <dimension ref="A1:O882"/>
  <sheetViews>
    <sheetView showZeros="0" tabSelected="1" view="pageBreakPreview" zoomScaleNormal="100" zoomScaleSheetLayoutView="100" workbookViewId="0">
      <selection activeCell="I12" sqref="I12"/>
    </sheetView>
  </sheetViews>
  <sheetFormatPr defaultRowHeight="15.75" customHeight="1" x14ac:dyDescent="0.15"/>
  <cols>
    <col min="1" max="1" width="23.75" style="86" customWidth="1"/>
    <col min="2" max="2" width="21.75" style="72" customWidth="1"/>
    <col min="3" max="3" width="10" style="72" customWidth="1"/>
    <col min="4" max="4" width="6.25" style="71" customWidth="1"/>
    <col min="5" max="5" width="12.5" style="94" customWidth="1"/>
    <col min="6" max="6" width="13.125" style="95" customWidth="1"/>
    <col min="7" max="7" width="14.875" style="108" customWidth="1"/>
    <col min="8" max="8" width="15.75" style="102" customWidth="1"/>
    <col min="9" max="9" width="16.75" style="102" customWidth="1"/>
    <col min="10" max="10" width="15.75" style="100" customWidth="1"/>
    <col min="11" max="11" width="8.25" style="72" customWidth="1"/>
    <col min="12" max="16" width="8.625" style="72" customWidth="1"/>
    <col min="17" max="16384" width="9" style="72"/>
  </cols>
  <sheetData>
    <row r="1" spans="1:15" s="92" customFormat="1" ht="24" customHeight="1" thickBot="1" x14ac:dyDescent="0.2">
      <c r="A1" s="88" t="s">
        <v>17</v>
      </c>
      <c r="B1" s="89" t="s">
        <v>18</v>
      </c>
      <c r="C1" s="89" t="s">
        <v>19</v>
      </c>
      <c r="D1" s="89" t="s">
        <v>14</v>
      </c>
      <c r="E1" s="90" t="s">
        <v>15</v>
      </c>
      <c r="F1" s="91" t="s">
        <v>20</v>
      </c>
      <c r="G1" s="103" t="s">
        <v>16</v>
      </c>
      <c r="H1" s="102"/>
      <c r="I1" s="102"/>
      <c r="J1" s="99"/>
    </row>
    <row r="2" spans="1:15" ht="15.75" customHeight="1" x14ac:dyDescent="0.15">
      <c r="A2" s="83" t="s">
        <v>318</v>
      </c>
      <c r="B2" s="96"/>
      <c r="C2" s="96"/>
      <c r="D2" s="84"/>
      <c r="E2" s="85"/>
      <c r="F2" s="87">
        <f>C2*E2</f>
        <v>0</v>
      </c>
      <c r="G2" s="104"/>
    </row>
    <row r="3" spans="1:15" ht="15.75" customHeight="1" x14ac:dyDescent="0.15">
      <c r="A3" s="82" t="s">
        <v>217</v>
      </c>
      <c r="B3" s="73"/>
      <c r="C3" s="93"/>
      <c r="D3" s="74"/>
      <c r="E3" s="75"/>
      <c r="F3" s="76"/>
      <c r="G3" s="105"/>
    </row>
    <row r="4" spans="1:15" ht="15.75" customHeight="1" x14ac:dyDescent="0.15">
      <c r="A4" s="70"/>
      <c r="B4" s="66"/>
      <c r="C4" s="66"/>
      <c r="D4" s="67"/>
      <c r="E4" s="68"/>
      <c r="F4" s="69"/>
      <c r="G4" s="98"/>
    </row>
    <row r="5" spans="1:15" ht="15.75" customHeight="1" x14ac:dyDescent="0.15">
      <c r="A5" s="77" t="s">
        <v>282</v>
      </c>
      <c r="B5" s="73"/>
      <c r="C5" s="75">
        <v>1</v>
      </c>
      <c r="D5" s="74" t="s">
        <v>26</v>
      </c>
      <c r="E5" s="75"/>
      <c r="F5" s="76"/>
      <c r="G5" s="105"/>
    </row>
    <row r="6" spans="1:15" ht="15.75" customHeight="1" x14ac:dyDescent="0.15">
      <c r="A6" s="70"/>
      <c r="B6" s="66"/>
      <c r="C6" s="159"/>
      <c r="D6" s="67"/>
      <c r="E6" s="68"/>
      <c r="F6" s="69"/>
      <c r="G6" s="98"/>
    </row>
    <row r="7" spans="1:15" ht="15.75" customHeight="1" x14ac:dyDescent="0.15">
      <c r="A7" s="77" t="s">
        <v>263</v>
      </c>
      <c r="B7" s="73"/>
      <c r="C7" s="160">
        <v>1</v>
      </c>
      <c r="D7" s="74" t="s">
        <v>26</v>
      </c>
      <c r="E7" s="75"/>
      <c r="F7" s="76"/>
      <c r="G7" s="105"/>
    </row>
    <row r="8" spans="1:15" ht="15.75" customHeight="1" x14ac:dyDescent="0.15">
      <c r="A8" s="70"/>
      <c r="B8" s="70"/>
      <c r="C8" s="159"/>
      <c r="D8" s="67"/>
      <c r="E8" s="68"/>
      <c r="F8" s="69"/>
      <c r="G8" s="98"/>
      <c r="J8" s="101"/>
      <c r="K8" s="80"/>
      <c r="L8" s="80"/>
      <c r="M8" s="80"/>
      <c r="N8" s="80"/>
      <c r="O8" s="80"/>
    </row>
    <row r="9" spans="1:15" ht="15.75" customHeight="1" x14ac:dyDescent="0.15">
      <c r="A9" s="77" t="s">
        <v>22</v>
      </c>
      <c r="B9" s="77"/>
      <c r="C9" s="160">
        <v>1</v>
      </c>
      <c r="D9" s="74" t="s">
        <v>26</v>
      </c>
      <c r="E9" s="75"/>
      <c r="F9" s="76"/>
      <c r="G9" s="105"/>
      <c r="J9" s="101"/>
      <c r="K9" s="80"/>
      <c r="L9" s="80"/>
      <c r="M9" s="80"/>
      <c r="N9" s="80"/>
      <c r="O9" s="80"/>
    </row>
    <row r="10" spans="1:15" ht="15.75" customHeight="1" x14ac:dyDescent="0.15">
      <c r="A10" s="70"/>
      <c r="B10" s="70"/>
      <c r="C10" s="159"/>
      <c r="D10" s="67"/>
      <c r="E10" s="68"/>
      <c r="F10" s="69"/>
      <c r="G10" s="98"/>
      <c r="J10" s="101"/>
      <c r="K10" s="80"/>
      <c r="L10" s="80"/>
      <c r="M10" s="80"/>
      <c r="N10" s="80"/>
      <c r="O10" s="80"/>
    </row>
    <row r="11" spans="1:15" ht="15.75" customHeight="1" x14ac:dyDescent="0.15">
      <c r="A11" s="86" t="s">
        <v>23</v>
      </c>
      <c r="B11" s="77"/>
      <c r="C11" s="160">
        <v>1</v>
      </c>
      <c r="D11" s="74" t="s">
        <v>26</v>
      </c>
      <c r="E11" s="75"/>
      <c r="F11" s="76"/>
      <c r="G11" s="105"/>
      <c r="J11" s="101"/>
      <c r="K11" s="80"/>
      <c r="L11" s="80"/>
      <c r="M11" s="80"/>
      <c r="N11" s="80"/>
      <c r="O11" s="80"/>
    </row>
    <row r="12" spans="1:15" ht="15.75" customHeight="1" x14ac:dyDescent="0.15">
      <c r="A12" s="70"/>
      <c r="B12" s="70"/>
      <c r="C12" s="159"/>
      <c r="D12" s="67"/>
      <c r="E12" s="68"/>
      <c r="F12" s="69"/>
      <c r="G12" s="98"/>
      <c r="J12" s="101"/>
      <c r="K12" s="80"/>
      <c r="L12" s="80"/>
      <c r="M12" s="80"/>
      <c r="N12" s="80"/>
      <c r="O12" s="80"/>
    </row>
    <row r="13" spans="1:15" ht="15.75" customHeight="1" x14ac:dyDescent="0.15">
      <c r="A13" s="77" t="s">
        <v>24</v>
      </c>
      <c r="B13" s="77"/>
      <c r="C13" s="160">
        <v>1</v>
      </c>
      <c r="D13" s="74" t="s">
        <v>26</v>
      </c>
      <c r="E13" s="75"/>
      <c r="F13" s="76"/>
      <c r="G13" s="105"/>
      <c r="J13" s="101"/>
      <c r="K13" s="80"/>
      <c r="L13" s="80"/>
      <c r="M13" s="80"/>
      <c r="N13" s="80"/>
      <c r="O13" s="80"/>
    </row>
    <row r="14" spans="1:15" ht="15.75" customHeight="1" x14ac:dyDescent="0.15">
      <c r="A14" s="70"/>
      <c r="B14" s="70"/>
      <c r="C14" s="159"/>
      <c r="D14" s="67"/>
      <c r="E14" s="68"/>
      <c r="F14" s="69"/>
      <c r="G14" s="98"/>
      <c r="J14" s="101"/>
      <c r="K14" s="80"/>
      <c r="L14" s="80"/>
      <c r="M14" s="80"/>
      <c r="N14" s="80"/>
      <c r="O14" s="80"/>
    </row>
    <row r="15" spans="1:15" ht="15.75" customHeight="1" x14ac:dyDescent="0.15">
      <c r="A15" s="77" t="s">
        <v>283</v>
      </c>
      <c r="B15" s="77"/>
      <c r="C15" s="160">
        <v>1</v>
      </c>
      <c r="D15" s="74" t="s">
        <v>26</v>
      </c>
      <c r="E15" s="75"/>
      <c r="F15" s="76"/>
      <c r="G15" s="105"/>
      <c r="H15" s="115"/>
      <c r="J15" s="101"/>
      <c r="K15" s="80"/>
      <c r="L15" s="80"/>
      <c r="M15" s="80"/>
      <c r="N15" s="80"/>
      <c r="O15" s="80"/>
    </row>
    <row r="16" spans="1:15" ht="15.75" customHeight="1" x14ac:dyDescent="0.15">
      <c r="A16" s="70"/>
      <c r="B16" s="66"/>
      <c r="C16" s="159"/>
      <c r="D16" s="67"/>
      <c r="E16" s="68"/>
      <c r="F16" s="69"/>
      <c r="G16" s="98"/>
      <c r="H16" s="115"/>
    </row>
    <row r="17" spans="1:8" ht="15.75" customHeight="1" x14ac:dyDescent="0.15">
      <c r="A17" s="77" t="s">
        <v>284</v>
      </c>
      <c r="B17" s="73"/>
      <c r="C17" s="160">
        <v>1</v>
      </c>
      <c r="D17" s="74" t="s">
        <v>26</v>
      </c>
      <c r="E17" s="75"/>
      <c r="F17" s="76"/>
      <c r="G17" s="105"/>
      <c r="H17" s="115"/>
    </row>
    <row r="18" spans="1:8" ht="15.75" customHeight="1" x14ac:dyDescent="0.15">
      <c r="A18" s="70"/>
      <c r="B18" s="66"/>
      <c r="C18" s="161"/>
      <c r="D18" s="67"/>
      <c r="E18" s="68"/>
      <c r="F18" s="68"/>
      <c r="G18" s="98"/>
      <c r="H18" s="115"/>
    </row>
    <row r="19" spans="1:8" ht="15.75" customHeight="1" x14ac:dyDescent="0.15">
      <c r="A19" s="77" t="s">
        <v>285</v>
      </c>
      <c r="B19" s="73"/>
      <c r="C19" s="162">
        <v>1</v>
      </c>
      <c r="D19" s="74" t="s">
        <v>26</v>
      </c>
      <c r="E19" s="75"/>
      <c r="F19" s="75"/>
      <c r="G19" s="109"/>
      <c r="H19" s="115"/>
    </row>
    <row r="20" spans="1:8" ht="15.75" customHeight="1" x14ac:dyDescent="0.15">
      <c r="A20" s="70"/>
      <c r="B20" s="66"/>
      <c r="C20" s="161"/>
      <c r="D20" s="67"/>
      <c r="E20" s="68"/>
      <c r="F20" s="68"/>
      <c r="G20" s="98"/>
      <c r="H20" s="115"/>
    </row>
    <row r="21" spans="1:8" ht="15.75" customHeight="1" x14ac:dyDescent="0.15">
      <c r="A21" s="77" t="s">
        <v>286</v>
      </c>
      <c r="B21" s="73"/>
      <c r="C21" s="162">
        <v>1</v>
      </c>
      <c r="D21" s="74" t="s">
        <v>26</v>
      </c>
      <c r="E21" s="75"/>
      <c r="F21" s="75"/>
      <c r="G21" s="105"/>
      <c r="H21" s="115"/>
    </row>
    <row r="22" spans="1:8" ht="15.75" customHeight="1" x14ac:dyDescent="0.15">
      <c r="A22" s="70"/>
      <c r="B22" s="66"/>
      <c r="C22" s="159"/>
      <c r="D22" s="67"/>
      <c r="E22" s="68"/>
      <c r="F22" s="68"/>
      <c r="G22" s="98"/>
      <c r="H22" s="115"/>
    </row>
    <row r="23" spans="1:8" ht="15.75" customHeight="1" x14ac:dyDescent="0.15">
      <c r="A23" s="77" t="s">
        <v>186</v>
      </c>
      <c r="B23" s="73"/>
      <c r="C23" s="162">
        <v>1</v>
      </c>
      <c r="D23" s="74" t="s">
        <v>26</v>
      </c>
      <c r="E23" s="75"/>
      <c r="F23" s="76"/>
      <c r="G23" s="109"/>
      <c r="H23" s="115"/>
    </row>
    <row r="24" spans="1:8" ht="15.75" customHeight="1" x14ac:dyDescent="0.15">
      <c r="A24" s="70"/>
      <c r="B24" s="66"/>
      <c r="C24" s="161"/>
      <c r="D24" s="67"/>
      <c r="E24" s="68"/>
      <c r="F24" s="68"/>
      <c r="G24" s="97"/>
      <c r="H24" s="115"/>
    </row>
    <row r="25" spans="1:8" ht="15.75" customHeight="1" x14ac:dyDescent="0.15">
      <c r="A25" s="77" t="s">
        <v>287</v>
      </c>
      <c r="B25" s="73"/>
      <c r="C25" s="162">
        <v>1</v>
      </c>
      <c r="D25" s="74" t="s">
        <v>26</v>
      </c>
      <c r="E25" s="75"/>
      <c r="F25" s="75"/>
      <c r="G25" s="106"/>
      <c r="H25" s="115"/>
    </row>
    <row r="26" spans="1:8" ht="15.75" customHeight="1" x14ac:dyDescent="0.15">
      <c r="A26" s="70"/>
      <c r="B26" s="66"/>
      <c r="C26" s="161"/>
      <c r="D26" s="67"/>
      <c r="E26" s="68"/>
      <c r="F26" s="68"/>
      <c r="G26" s="98"/>
      <c r="H26" s="115"/>
    </row>
    <row r="27" spans="1:8" ht="15.75" customHeight="1" x14ac:dyDescent="0.15">
      <c r="A27" s="77" t="s">
        <v>288</v>
      </c>
      <c r="B27" s="73" t="s">
        <v>197</v>
      </c>
      <c r="C27" s="162">
        <v>1</v>
      </c>
      <c r="D27" s="74" t="s">
        <v>26</v>
      </c>
      <c r="E27" s="75"/>
      <c r="F27" s="75"/>
      <c r="G27" s="109"/>
      <c r="H27" s="115"/>
    </row>
    <row r="28" spans="1:8" ht="15.75" customHeight="1" x14ac:dyDescent="0.15">
      <c r="A28" s="70"/>
      <c r="B28" s="66"/>
      <c r="C28" s="161"/>
      <c r="D28" s="67"/>
      <c r="E28" s="68"/>
      <c r="F28" s="68"/>
      <c r="G28" s="97"/>
    </row>
    <row r="29" spans="1:8" ht="15.75" customHeight="1" x14ac:dyDescent="0.15">
      <c r="A29" s="77"/>
      <c r="B29" s="73"/>
      <c r="C29" s="162"/>
      <c r="D29" s="74"/>
      <c r="E29" s="75"/>
      <c r="F29" s="75"/>
      <c r="G29" s="109"/>
    </row>
    <row r="30" spans="1:8" ht="15.75" customHeight="1" x14ac:dyDescent="0.15">
      <c r="A30" s="70"/>
      <c r="B30" s="66"/>
      <c r="C30" s="161"/>
      <c r="D30" s="67"/>
      <c r="E30" s="68"/>
      <c r="F30" s="68"/>
      <c r="G30" s="98"/>
    </row>
    <row r="31" spans="1:8" ht="15.75" customHeight="1" x14ac:dyDescent="0.15">
      <c r="A31" s="77"/>
      <c r="B31" s="81"/>
      <c r="C31" s="162"/>
      <c r="D31" s="74"/>
      <c r="E31" s="75"/>
      <c r="F31" s="75"/>
      <c r="G31" s="110"/>
    </row>
    <row r="32" spans="1:8" ht="15.75" customHeight="1" x14ac:dyDescent="0.15">
      <c r="A32" s="70"/>
      <c r="B32" s="66"/>
      <c r="C32" s="161"/>
      <c r="D32" s="67"/>
      <c r="E32" s="68"/>
      <c r="F32" s="68"/>
      <c r="G32" s="98"/>
    </row>
    <row r="33" spans="1:7" ht="15.75" customHeight="1" x14ac:dyDescent="0.15">
      <c r="A33" s="77"/>
      <c r="B33" s="73"/>
      <c r="C33" s="162"/>
      <c r="D33" s="74"/>
      <c r="E33" s="75"/>
      <c r="F33" s="75"/>
      <c r="G33" s="105"/>
    </row>
    <row r="34" spans="1:7" ht="15.75" customHeight="1" x14ac:dyDescent="0.15">
      <c r="A34" s="70"/>
      <c r="B34" s="66"/>
      <c r="C34" s="161"/>
      <c r="D34" s="67"/>
      <c r="E34" s="68"/>
      <c r="F34" s="68"/>
      <c r="G34" s="98"/>
    </row>
    <row r="35" spans="1:7" ht="15.75" customHeight="1" x14ac:dyDescent="0.15">
      <c r="A35" s="77"/>
      <c r="B35" s="73"/>
      <c r="C35" s="162"/>
      <c r="D35" s="74"/>
      <c r="E35" s="75"/>
      <c r="F35" s="75"/>
      <c r="G35" s="105"/>
    </row>
    <row r="36" spans="1:7" ht="15.75" customHeight="1" x14ac:dyDescent="0.15">
      <c r="A36" s="70"/>
      <c r="B36" s="66"/>
      <c r="C36" s="161"/>
      <c r="D36" s="67"/>
      <c r="E36" s="68"/>
      <c r="F36" s="68"/>
      <c r="G36" s="98"/>
    </row>
    <row r="37" spans="1:7" ht="15.75" customHeight="1" x14ac:dyDescent="0.15">
      <c r="A37" s="77"/>
      <c r="B37" s="73"/>
      <c r="C37" s="162"/>
      <c r="D37" s="74"/>
      <c r="E37" s="75"/>
      <c r="F37" s="75"/>
      <c r="G37" s="105"/>
    </row>
    <row r="38" spans="1:7" ht="15.75" customHeight="1" x14ac:dyDescent="0.15">
      <c r="A38" s="70"/>
      <c r="B38" s="66"/>
      <c r="C38" s="161"/>
      <c r="D38" s="67"/>
      <c r="E38" s="68"/>
      <c r="F38" s="68"/>
      <c r="G38" s="98"/>
    </row>
    <row r="39" spans="1:7" ht="15.75" customHeight="1" x14ac:dyDescent="0.15">
      <c r="A39" s="77"/>
      <c r="B39" s="81"/>
      <c r="C39" s="162"/>
      <c r="D39" s="74"/>
      <c r="E39" s="75"/>
      <c r="F39" s="75"/>
      <c r="G39" s="110"/>
    </row>
    <row r="40" spans="1:7" ht="15.75" customHeight="1" x14ac:dyDescent="0.15">
      <c r="A40" s="70"/>
      <c r="B40" s="66"/>
      <c r="C40" s="161"/>
      <c r="D40" s="67"/>
      <c r="E40" s="68"/>
      <c r="F40" s="68"/>
      <c r="G40" s="98"/>
    </row>
    <row r="41" spans="1:7" ht="15.75" customHeight="1" x14ac:dyDescent="0.15">
      <c r="A41" s="77"/>
      <c r="B41" s="73"/>
      <c r="C41" s="162"/>
      <c r="D41" s="74"/>
      <c r="E41" s="75"/>
      <c r="F41" s="75"/>
      <c r="G41" s="105"/>
    </row>
    <row r="42" spans="1:7" ht="15.75" customHeight="1" x14ac:dyDescent="0.15">
      <c r="A42" s="70"/>
      <c r="B42" s="66"/>
      <c r="C42" s="161"/>
      <c r="D42" s="67"/>
      <c r="E42" s="68"/>
      <c r="F42" s="68"/>
      <c r="G42" s="98"/>
    </row>
    <row r="43" spans="1:7" ht="15.75" customHeight="1" x14ac:dyDescent="0.15">
      <c r="A43" s="77"/>
      <c r="B43" s="73"/>
      <c r="C43" s="162"/>
      <c r="D43" s="74"/>
      <c r="E43" s="75"/>
      <c r="F43" s="75"/>
      <c r="G43" s="105"/>
    </row>
    <row r="44" spans="1:7" ht="15.75" customHeight="1" x14ac:dyDescent="0.15">
      <c r="A44" s="70"/>
      <c r="B44" s="66"/>
      <c r="C44" s="161"/>
      <c r="D44" s="67"/>
      <c r="E44" s="68"/>
      <c r="F44" s="68"/>
      <c r="G44" s="98"/>
    </row>
    <row r="45" spans="1:7" ht="15.75" customHeight="1" x14ac:dyDescent="0.15">
      <c r="A45" s="79" t="s">
        <v>28</v>
      </c>
      <c r="B45" s="73"/>
      <c r="C45" s="162"/>
      <c r="D45" s="74"/>
      <c r="E45" s="75"/>
      <c r="F45" s="75">
        <f>SUM(F5:F44)</f>
        <v>0</v>
      </c>
      <c r="G45" s="105"/>
    </row>
    <row r="46" spans="1:7" ht="15.75" customHeight="1" x14ac:dyDescent="0.15">
      <c r="A46" s="70"/>
      <c r="B46" s="66"/>
      <c r="C46" s="161"/>
      <c r="D46" s="67"/>
      <c r="E46" s="68"/>
      <c r="F46" s="68"/>
      <c r="G46" s="98"/>
    </row>
    <row r="47" spans="1:7" ht="15.75" customHeight="1" x14ac:dyDescent="0.15">
      <c r="A47" s="79" t="s">
        <v>27</v>
      </c>
      <c r="B47" s="152">
        <v>0.1</v>
      </c>
      <c r="C47" s="162">
        <v>1</v>
      </c>
      <c r="D47" s="74" t="s">
        <v>26</v>
      </c>
      <c r="E47" s="75"/>
      <c r="F47" s="75"/>
      <c r="G47" s="105"/>
    </row>
    <row r="48" spans="1:7" ht="15.75" customHeight="1" x14ac:dyDescent="0.15">
      <c r="A48" s="70"/>
      <c r="B48" s="66"/>
      <c r="C48" s="161"/>
      <c r="D48" s="67"/>
      <c r="E48" s="68"/>
      <c r="F48" s="68"/>
      <c r="G48" s="98"/>
    </row>
    <row r="49" spans="1:15" ht="15.75" customHeight="1" x14ac:dyDescent="0.15">
      <c r="A49" s="79" t="s">
        <v>218</v>
      </c>
      <c r="B49" s="73"/>
      <c r="C49" s="162"/>
      <c r="D49" s="74"/>
      <c r="E49" s="75"/>
      <c r="F49" s="75">
        <f>SUM(F45:F48)</f>
        <v>0</v>
      </c>
      <c r="G49" s="105"/>
    </row>
    <row r="50" spans="1:15" ht="15.75" customHeight="1" x14ac:dyDescent="0.15">
      <c r="A50" s="82"/>
      <c r="B50" s="112"/>
      <c r="C50" s="175"/>
      <c r="D50" s="84"/>
      <c r="E50" s="85"/>
      <c r="F50" s="87"/>
      <c r="G50" s="104"/>
    </row>
    <row r="51" spans="1:15" ht="15.75" customHeight="1" x14ac:dyDescent="0.15">
      <c r="A51" s="77" t="s">
        <v>21</v>
      </c>
      <c r="B51" s="73" t="s">
        <v>262</v>
      </c>
      <c r="C51" s="93"/>
      <c r="D51" s="74"/>
      <c r="E51" s="75"/>
      <c r="F51" s="76"/>
      <c r="G51" s="105"/>
    </row>
    <row r="52" spans="1:15" ht="15.75" customHeight="1" x14ac:dyDescent="0.15">
      <c r="A52" s="70"/>
      <c r="B52" s="66"/>
      <c r="C52" s="66"/>
      <c r="D52" s="67"/>
      <c r="E52" s="68"/>
      <c r="F52" s="69"/>
      <c r="G52" s="98"/>
    </row>
    <row r="53" spans="1:15" ht="15.75" customHeight="1" x14ac:dyDescent="0.15">
      <c r="A53" s="77" t="s">
        <v>29</v>
      </c>
      <c r="B53" s="73" t="s">
        <v>248</v>
      </c>
      <c r="C53" s="162">
        <v>2</v>
      </c>
      <c r="D53" s="74" t="s">
        <v>199</v>
      </c>
      <c r="E53" s="75"/>
      <c r="F53" s="76"/>
      <c r="G53" s="105"/>
    </row>
    <row r="54" spans="1:15" ht="15.75" customHeight="1" x14ac:dyDescent="0.15">
      <c r="A54" s="70"/>
      <c r="B54" s="66"/>
      <c r="C54" s="159"/>
      <c r="D54" s="67"/>
      <c r="E54" s="68"/>
      <c r="F54" s="69"/>
      <c r="G54" s="98"/>
    </row>
    <row r="55" spans="1:15" ht="15.75" customHeight="1" x14ac:dyDescent="0.15">
      <c r="A55" s="77" t="s">
        <v>30</v>
      </c>
      <c r="B55" s="73"/>
      <c r="C55" s="162"/>
      <c r="D55" s="74"/>
      <c r="E55" s="75"/>
      <c r="F55" s="76">
        <f>C55*E55</f>
        <v>0</v>
      </c>
      <c r="G55" s="105"/>
    </row>
    <row r="56" spans="1:15" ht="15.75" customHeight="1" x14ac:dyDescent="0.15">
      <c r="A56" s="70"/>
      <c r="B56" s="70"/>
      <c r="C56" s="159"/>
      <c r="D56" s="67"/>
      <c r="E56" s="68"/>
      <c r="F56" s="69"/>
      <c r="G56" s="98"/>
      <c r="J56" s="101"/>
      <c r="K56" s="80"/>
      <c r="L56" s="80"/>
      <c r="M56" s="80"/>
      <c r="N56" s="80"/>
      <c r="O56" s="80"/>
    </row>
    <row r="57" spans="1:15" ht="15.75" customHeight="1" x14ac:dyDescent="0.15">
      <c r="A57" s="77" t="s">
        <v>31</v>
      </c>
      <c r="B57" s="77"/>
      <c r="C57" s="162"/>
      <c r="D57" s="74"/>
      <c r="E57" s="75"/>
      <c r="F57" s="76">
        <f>C57*E57</f>
        <v>0</v>
      </c>
      <c r="G57" s="105"/>
      <c r="J57" s="101"/>
      <c r="K57" s="80"/>
      <c r="L57" s="80"/>
      <c r="M57" s="80"/>
      <c r="N57" s="80"/>
      <c r="O57" s="80"/>
    </row>
    <row r="58" spans="1:15" ht="15.75" customHeight="1" x14ac:dyDescent="0.15">
      <c r="A58" s="70"/>
      <c r="B58" s="70"/>
      <c r="C58" s="159"/>
      <c r="D58" s="67"/>
      <c r="E58" s="68"/>
      <c r="F58" s="69"/>
      <c r="G58" s="98"/>
      <c r="J58" s="101"/>
      <c r="K58" s="80"/>
      <c r="L58" s="80"/>
      <c r="M58" s="80"/>
      <c r="N58" s="80"/>
      <c r="O58" s="80"/>
    </row>
    <row r="59" spans="1:15" ht="15.75" customHeight="1" x14ac:dyDescent="0.15">
      <c r="A59" s="77" t="s">
        <v>32</v>
      </c>
      <c r="B59" s="77"/>
      <c r="C59" s="160"/>
      <c r="D59" s="74"/>
      <c r="E59" s="75"/>
      <c r="F59" s="76">
        <f>C59*E59</f>
        <v>0</v>
      </c>
      <c r="G59" s="105"/>
      <c r="J59" s="101"/>
      <c r="K59" s="80"/>
      <c r="L59" s="80"/>
      <c r="M59" s="80"/>
      <c r="N59" s="80"/>
      <c r="O59" s="80"/>
    </row>
    <row r="60" spans="1:15" ht="15.75" customHeight="1" x14ac:dyDescent="0.15">
      <c r="A60" s="70"/>
      <c r="B60" s="70"/>
      <c r="C60" s="159"/>
      <c r="D60" s="67"/>
      <c r="E60" s="68"/>
      <c r="F60" s="69"/>
      <c r="G60" s="98"/>
      <c r="J60" s="101"/>
      <c r="K60" s="80"/>
      <c r="L60" s="80"/>
      <c r="M60" s="80"/>
      <c r="N60" s="80"/>
      <c r="O60" s="80"/>
    </row>
    <row r="61" spans="1:15" ht="15.75" customHeight="1" x14ac:dyDescent="0.15">
      <c r="A61" s="77" t="s">
        <v>33</v>
      </c>
      <c r="B61" s="77"/>
      <c r="C61" s="160"/>
      <c r="D61" s="74"/>
      <c r="E61" s="75"/>
      <c r="F61" s="76">
        <f>C61*E61</f>
        <v>0</v>
      </c>
      <c r="G61" s="105"/>
      <c r="J61" s="101"/>
      <c r="K61" s="80"/>
      <c r="L61" s="80"/>
      <c r="M61" s="80"/>
      <c r="N61" s="80"/>
      <c r="O61" s="80"/>
    </row>
    <row r="62" spans="1:15" ht="15.75" customHeight="1" x14ac:dyDescent="0.15">
      <c r="A62" s="70"/>
      <c r="B62" s="70"/>
      <c r="C62" s="159"/>
      <c r="D62" s="67"/>
      <c r="E62" s="68"/>
      <c r="F62" s="69"/>
      <c r="G62" s="98"/>
      <c r="J62" s="101"/>
      <c r="K62" s="80"/>
      <c r="L62" s="80"/>
      <c r="M62" s="80"/>
      <c r="N62" s="80"/>
      <c r="O62" s="80"/>
    </row>
    <row r="63" spans="1:15" ht="15.75" customHeight="1" x14ac:dyDescent="0.15">
      <c r="A63" s="77" t="s">
        <v>34</v>
      </c>
      <c r="B63" s="77"/>
      <c r="C63" s="160"/>
      <c r="D63" s="74"/>
      <c r="E63" s="75"/>
      <c r="F63" s="76">
        <f>C63*E63</f>
        <v>0</v>
      </c>
      <c r="G63" s="105"/>
      <c r="J63" s="101"/>
      <c r="K63" s="80"/>
      <c r="L63" s="80"/>
      <c r="M63" s="80"/>
      <c r="N63" s="80"/>
      <c r="O63" s="80"/>
    </row>
    <row r="64" spans="1:15" ht="15.75" customHeight="1" x14ac:dyDescent="0.15">
      <c r="A64" s="70"/>
      <c r="B64" s="66"/>
      <c r="C64" s="159"/>
      <c r="D64" s="67"/>
      <c r="E64" s="68"/>
      <c r="F64" s="69"/>
      <c r="G64" s="98"/>
    </row>
    <row r="65" spans="1:7" ht="15.75" customHeight="1" x14ac:dyDescent="0.15">
      <c r="A65" s="86" t="s">
        <v>35</v>
      </c>
      <c r="B65" s="73"/>
      <c r="C65" s="160"/>
      <c r="D65" s="74"/>
      <c r="E65" s="75"/>
      <c r="F65" s="76">
        <f>C65*E65</f>
        <v>0</v>
      </c>
      <c r="G65" s="105"/>
    </row>
    <row r="66" spans="1:7" ht="15.75" customHeight="1" x14ac:dyDescent="0.15">
      <c r="A66" s="70"/>
      <c r="B66" s="66"/>
      <c r="C66" s="159"/>
      <c r="D66" s="67"/>
      <c r="E66" s="68"/>
      <c r="F66" s="69"/>
      <c r="G66" s="98"/>
    </row>
    <row r="67" spans="1:7" ht="15.75" customHeight="1" x14ac:dyDescent="0.15">
      <c r="A67" s="77"/>
      <c r="C67" s="160"/>
      <c r="D67" s="74"/>
      <c r="E67" s="75"/>
      <c r="F67" s="76"/>
      <c r="G67" s="105"/>
    </row>
    <row r="68" spans="1:7" ht="15.75" customHeight="1" x14ac:dyDescent="0.15">
      <c r="A68" s="70"/>
      <c r="B68" s="66"/>
      <c r="C68" s="159"/>
      <c r="D68" s="67"/>
      <c r="E68" s="68"/>
      <c r="F68" s="69"/>
      <c r="G68" s="98"/>
    </row>
    <row r="69" spans="1:7" ht="15.75" customHeight="1" x14ac:dyDescent="0.15">
      <c r="A69" s="77"/>
      <c r="B69" s="73"/>
      <c r="C69" s="160"/>
      <c r="D69" s="74"/>
      <c r="E69" s="75"/>
      <c r="F69" s="76"/>
      <c r="G69" s="105"/>
    </row>
    <row r="70" spans="1:7" ht="15.75" customHeight="1" x14ac:dyDescent="0.15">
      <c r="A70" s="70"/>
      <c r="B70" s="66"/>
      <c r="C70" s="159"/>
      <c r="D70" s="67"/>
      <c r="E70" s="68"/>
      <c r="F70" s="69"/>
      <c r="G70" s="98"/>
    </row>
    <row r="71" spans="1:7" ht="15.75" customHeight="1" x14ac:dyDescent="0.15">
      <c r="A71" s="77"/>
      <c r="C71" s="160"/>
      <c r="D71" s="74"/>
      <c r="E71" s="75"/>
      <c r="F71" s="76"/>
      <c r="G71" s="105"/>
    </row>
    <row r="72" spans="1:7" ht="15.75" customHeight="1" x14ac:dyDescent="0.15">
      <c r="A72" s="70"/>
      <c r="B72" s="66"/>
      <c r="C72" s="159"/>
      <c r="D72" s="67"/>
      <c r="E72" s="68"/>
      <c r="F72" s="69"/>
      <c r="G72" s="98"/>
    </row>
    <row r="73" spans="1:7" ht="15.75" customHeight="1" x14ac:dyDescent="0.15">
      <c r="A73" s="77"/>
      <c r="C73" s="160"/>
      <c r="D73" s="74"/>
      <c r="E73" s="75"/>
      <c r="F73" s="76"/>
      <c r="G73" s="105"/>
    </row>
    <row r="74" spans="1:7" ht="15.75" customHeight="1" x14ac:dyDescent="0.15">
      <c r="A74" s="70"/>
      <c r="B74" s="66"/>
      <c r="C74" s="159"/>
      <c r="D74" s="67"/>
      <c r="E74" s="68"/>
      <c r="F74" s="69"/>
      <c r="G74" s="98"/>
    </row>
    <row r="75" spans="1:7" ht="15.75" customHeight="1" x14ac:dyDescent="0.15">
      <c r="A75" s="77"/>
      <c r="C75" s="160"/>
      <c r="D75" s="74"/>
      <c r="E75" s="75"/>
      <c r="F75" s="76"/>
      <c r="G75" s="105"/>
    </row>
    <row r="76" spans="1:7" ht="15.75" customHeight="1" x14ac:dyDescent="0.15">
      <c r="A76" s="70"/>
      <c r="B76" s="66"/>
      <c r="C76" s="159"/>
      <c r="D76" s="67"/>
      <c r="E76" s="68"/>
      <c r="F76" s="69"/>
      <c r="G76" s="98"/>
    </row>
    <row r="77" spans="1:7" ht="15.75" customHeight="1" x14ac:dyDescent="0.15">
      <c r="A77" s="77"/>
      <c r="C77" s="160"/>
      <c r="D77" s="74"/>
      <c r="E77" s="75"/>
      <c r="F77" s="76"/>
      <c r="G77" s="105"/>
    </row>
    <row r="78" spans="1:7" ht="15.75" customHeight="1" x14ac:dyDescent="0.15">
      <c r="A78" s="70"/>
      <c r="B78" s="66"/>
      <c r="C78" s="159"/>
      <c r="D78" s="67"/>
      <c r="E78" s="68"/>
      <c r="F78" s="69"/>
      <c r="G78" s="98"/>
    </row>
    <row r="79" spans="1:7" ht="15.75" customHeight="1" x14ac:dyDescent="0.15">
      <c r="A79" s="77"/>
      <c r="C79" s="160"/>
      <c r="D79" s="74"/>
      <c r="E79" s="75"/>
      <c r="F79" s="76"/>
      <c r="G79" s="105"/>
    </row>
    <row r="80" spans="1:7" ht="15.75" customHeight="1" x14ac:dyDescent="0.15">
      <c r="A80" s="70"/>
      <c r="B80" s="66"/>
      <c r="C80" s="159"/>
      <c r="D80" s="67"/>
      <c r="E80" s="68"/>
      <c r="F80" s="69"/>
      <c r="G80" s="98"/>
    </row>
    <row r="81" spans="1:7" ht="15.75" customHeight="1" x14ac:dyDescent="0.15">
      <c r="A81" s="77"/>
      <c r="C81" s="160"/>
      <c r="D81" s="74"/>
      <c r="E81" s="75"/>
      <c r="F81" s="76"/>
      <c r="G81" s="105"/>
    </row>
    <row r="82" spans="1:7" ht="15.75" customHeight="1" x14ac:dyDescent="0.15">
      <c r="A82" s="70"/>
      <c r="B82" s="66"/>
      <c r="C82" s="159"/>
      <c r="D82" s="67"/>
      <c r="E82" s="68"/>
      <c r="F82" s="69"/>
      <c r="G82" s="98"/>
    </row>
    <row r="83" spans="1:7" ht="15.75" customHeight="1" x14ac:dyDescent="0.15">
      <c r="A83" s="77"/>
      <c r="C83" s="160"/>
      <c r="D83" s="74"/>
      <c r="E83" s="75"/>
      <c r="F83" s="76"/>
      <c r="G83" s="105"/>
    </row>
    <row r="84" spans="1:7" ht="15.75" customHeight="1" x14ac:dyDescent="0.15">
      <c r="A84" s="70"/>
      <c r="B84" s="66"/>
      <c r="C84" s="159"/>
      <c r="D84" s="67"/>
      <c r="E84" s="68"/>
      <c r="F84" s="69"/>
      <c r="G84" s="98"/>
    </row>
    <row r="85" spans="1:7" ht="15.75" customHeight="1" x14ac:dyDescent="0.15">
      <c r="A85" s="77"/>
      <c r="B85" s="73"/>
      <c r="C85" s="160"/>
      <c r="D85" s="74"/>
      <c r="E85" s="75"/>
      <c r="F85" s="76"/>
      <c r="G85" s="105"/>
    </row>
    <row r="86" spans="1:7" ht="15.75" customHeight="1" x14ac:dyDescent="0.15">
      <c r="A86" s="70"/>
      <c r="B86" s="66"/>
      <c r="C86" s="159"/>
      <c r="D86" s="67"/>
      <c r="E86" s="68"/>
      <c r="F86" s="69"/>
      <c r="G86" s="98"/>
    </row>
    <row r="87" spans="1:7" ht="15.75" customHeight="1" x14ac:dyDescent="0.15">
      <c r="A87" s="77"/>
      <c r="C87" s="160"/>
      <c r="D87" s="74"/>
      <c r="E87" s="75"/>
      <c r="F87" s="76"/>
      <c r="G87" s="105"/>
    </row>
    <row r="88" spans="1:7" ht="15.75" customHeight="1" x14ac:dyDescent="0.15">
      <c r="A88" s="70"/>
      <c r="B88" s="66"/>
      <c r="C88" s="159"/>
      <c r="D88" s="67"/>
      <c r="E88" s="68"/>
      <c r="F88" s="69"/>
      <c r="G88" s="98"/>
    </row>
    <row r="89" spans="1:7" ht="15.75" customHeight="1" x14ac:dyDescent="0.15">
      <c r="A89" s="77"/>
      <c r="B89" s="116"/>
      <c r="C89" s="160"/>
      <c r="D89" s="74"/>
      <c r="E89" s="75"/>
      <c r="F89" s="76"/>
      <c r="G89" s="105"/>
    </row>
    <row r="90" spans="1:7" ht="15.75" customHeight="1" x14ac:dyDescent="0.15">
      <c r="A90" s="70"/>
      <c r="B90" s="66"/>
      <c r="C90" s="161"/>
      <c r="D90" s="67"/>
      <c r="E90" s="68"/>
      <c r="F90" s="68"/>
      <c r="G90" s="98"/>
    </row>
    <row r="91" spans="1:7" ht="15.75" customHeight="1" x14ac:dyDescent="0.15">
      <c r="A91" s="77" t="s">
        <v>36</v>
      </c>
      <c r="B91" s="73"/>
      <c r="C91" s="162"/>
      <c r="D91" s="74"/>
      <c r="E91" s="75"/>
      <c r="F91" s="76">
        <f>C91*E91</f>
        <v>0</v>
      </c>
      <c r="G91" s="109"/>
    </row>
    <row r="92" spans="1:7" ht="15.75" customHeight="1" x14ac:dyDescent="0.15">
      <c r="A92" s="120" t="s">
        <v>219</v>
      </c>
      <c r="B92" s="121"/>
      <c r="C92" s="163"/>
      <c r="D92" s="122"/>
      <c r="E92" s="123"/>
      <c r="F92" s="123"/>
      <c r="G92" s="133"/>
    </row>
    <row r="93" spans="1:7" ht="15.75" customHeight="1" x14ac:dyDescent="0.15">
      <c r="A93" s="82" t="s">
        <v>290</v>
      </c>
      <c r="B93" s="125"/>
      <c r="C93" s="164"/>
      <c r="D93" s="134"/>
      <c r="E93" s="126"/>
      <c r="F93" s="126"/>
      <c r="G93" s="135"/>
    </row>
    <row r="94" spans="1:7" ht="15.75" customHeight="1" x14ac:dyDescent="0.15">
      <c r="A94" s="82" t="s">
        <v>291</v>
      </c>
      <c r="B94" s="125"/>
      <c r="C94" s="164"/>
      <c r="D94" s="134"/>
      <c r="E94" s="126"/>
      <c r="F94" s="126"/>
      <c r="G94" s="127"/>
    </row>
    <row r="95" spans="1:7" ht="15.75" customHeight="1" x14ac:dyDescent="0.15">
      <c r="A95" s="82" t="s">
        <v>292</v>
      </c>
      <c r="B95" s="125"/>
      <c r="C95" s="164"/>
      <c r="D95" s="134"/>
      <c r="E95" s="126"/>
      <c r="F95" s="126"/>
      <c r="G95" s="136"/>
    </row>
    <row r="96" spans="1:7" ht="15.75" customHeight="1" x14ac:dyDescent="0.15">
      <c r="A96" s="82" t="s">
        <v>293</v>
      </c>
      <c r="B96" s="125"/>
      <c r="C96" s="164"/>
      <c r="D96" s="134"/>
      <c r="E96" s="126"/>
      <c r="F96" s="126"/>
      <c r="G96" s="135"/>
    </row>
    <row r="97" spans="1:7" ht="15.75" customHeight="1" x14ac:dyDescent="0.15">
      <c r="A97" s="137" t="s">
        <v>294</v>
      </c>
      <c r="B97" s="129"/>
      <c r="C97" s="165"/>
      <c r="D97" s="130"/>
      <c r="E97" s="131"/>
      <c r="F97" s="131"/>
      <c r="G97" s="138"/>
    </row>
    <row r="98" spans="1:7" ht="15.75" customHeight="1" x14ac:dyDescent="0.15">
      <c r="A98" s="70"/>
      <c r="B98" s="66"/>
      <c r="C98" s="159"/>
      <c r="D98" s="67"/>
      <c r="E98" s="68"/>
      <c r="F98" s="69"/>
      <c r="G98" s="98"/>
    </row>
    <row r="99" spans="1:7" ht="15.75" customHeight="1" x14ac:dyDescent="0.15">
      <c r="A99" s="77" t="s">
        <v>263</v>
      </c>
      <c r="B99" s="73" t="s">
        <v>262</v>
      </c>
      <c r="C99" s="160"/>
      <c r="D99" s="74"/>
      <c r="E99" s="75"/>
      <c r="F99" s="76"/>
      <c r="G99" s="105"/>
    </row>
    <row r="100" spans="1:7" ht="15.75" customHeight="1" x14ac:dyDescent="0.15">
      <c r="A100" s="70"/>
      <c r="B100" s="66"/>
      <c r="C100" s="159"/>
      <c r="D100" s="67"/>
      <c r="E100" s="68"/>
      <c r="F100" s="69"/>
      <c r="G100" s="98"/>
    </row>
    <row r="101" spans="1:7" ht="15.75" customHeight="1" x14ac:dyDescent="0.15">
      <c r="A101" s="77" t="s">
        <v>39</v>
      </c>
      <c r="B101" s="73" t="s">
        <v>201</v>
      </c>
      <c r="C101" s="160">
        <v>1</v>
      </c>
      <c r="D101" s="74" t="s">
        <v>26</v>
      </c>
      <c r="E101" s="75"/>
      <c r="F101" s="76"/>
      <c r="G101" s="105"/>
    </row>
    <row r="102" spans="1:7" ht="15.75" customHeight="1" x14ac:dyDescent="0.15">
      <c r="A102" s="70"/>
      <c r="B102" s="66"/>
      <c r="C102" s="159"/>
      <c r="D102" s="67"/>
      <c r="E102" s="68"/>
      <c r="F102" s="69"/>
      <c r="G102" s="98"/>
    </row>
    <row r="103" spans="1:7" ht="15.75" customHeight="1" x14ac:dyDescent="0.15">
      <c r="A103" s="77" t="s">
        <v>30</v>
      </c>
      <c r="B103" s="73"/>
      <c r="C103" s="160"/>
      <c r="D103" s="74"/>
      <c r="E103" s="75"/>
      <c r="F103" s="76">
        <f>C103*E103</f>
        <v>0</v>
      </c>
      <c r="G103" s="105"/>
    </row>
    <row r="104" spans="1:7" ht="15.75" customHeight="1" x14ac:dyDescent="0.15">
      <c r="A104" s="70"/>
      <c r="B104" s="66"/>
      <c r="C104" s="159"/>
      <c r="D104" s="67"/>
      <c r="E104" s="68"/>
      <c r="F104" s="69"/>
      <c r="G104" s="98"/>
    </row>
    <row r="105" spans="1:7" ht="15.75" customHeight="1" x14ac:dyDescent="0.15">
      <c r="A105" s="77" t="s">
        <v>249</v>
      </c>
      <c r="B105" s="73"/>
      <c r="C105" s="160"/>
      <c r="D105" s="74"/>
      <c r="E105" s="75"/>
      <c r="F105" s="76">
        <f>C105*E105</f>
        <v>0</v>
      </c>
      <c r="G105" s="105"/>
    </row>
    <row r="106" spans="1:7" ht="15.75" customHeight="1" x14ac:dyDescent="0.15">
      <c r="A106" s="70"/>
      <c r="B106" s="66"/>
      <c r="C106" s="159"/>
      <c r="D106" s="67"/>
      <c r="E106" s="68"/>
      <c r="F106" s="69"/>
      <c r="G106" s="98"/>
    </row>
    <row r="107" spans="1:7" ht="15.75" customHeight="1" x14ac:dyDescent="0.15">
      <c r="A107" s="77" t="s">
        <v>250</v>
      </c>
      <c r="B107" s="73"/>
      <c r="C107" s="160"/>
      <c r="D107" s="74"/>
      <c r="E107" s="75"/>
      <c r="F107" s="76">
        <f>C107*E107</f>
        <v>0</v>
      </c>
      <c r="G107" s="105"/>
    </row>
    <row r="108" spans="1:7" ht="15.75" customHeight="1" x14ac:dyDescent="0.15">
      <c r="A108" s="70"/>
      <c r="B108" s="66"/>
      <c r="C108" s="159"/>
      <c r="D108" s="67"/>
      <c r="E108" s="68"/>
      <c r="F108" s="69"/>
      <c r="G108" s="98"/>
    </row>
    <row r="109" spans="1:7" ht="15.75" customHeight="1" x14ac:dyDescent="0.15">
      <c r="A109" s="77" t="s">
        <v>251</v>
      </c>
      <c r="B109" s="73"/>
      <c r="C109" s="160"/>
      <c r="D109" s="74"/>
      <c r="E109" s="75"/>
      <c r="F109" s="76">
        <f>C109*E109</f>
        <v>0</v>
      </c>
      <c r="G109" s="105"/>
    </row>
    <row r="110" spans="1:7" ht="15.75" customHeight="1" x14ac:dyDescent="0.15">
      <c r="A110" s="70"/>
      <c r="B110" s="66"/>
      <c r="C110" s="159"/>
      <c r="D110" s="67"/>
      <c r="E110" s="68"/>
      <c r="F110" s="69"/>
      <c r="G110" s="98"/>
    </row>
    <row r="111" spans="1:7" ht="15.75" customHeight="1" x14ac:dyDescent="0.15">
      <c r="A111" s="77" t="s">
        <v>252</v>
      </c>
      <c r="B111" s="73"/>
      <c r="C111" s="160"/>
      <c r="D111" s="74"/>
      <c r="E111" s="75"/>
      <c r="F111" s="76">
        <f>C111*E111</f>
        <v>0</v>
      </c>
      <c r="G111" s="105"/>
    </row>
    <row r="112" spans="1:7" ht="15.75" customHeight="1" x14ac:dyDescent="0.15">
      <c r="A112" s="70"/>
      <c r="B112" s="66"/>
      <c r="C112" s="159"/>
      <c r="D112" s="67"/>
      <c r="E112" s="68"/>
      <c r="F112" s="69"/>
      <c r="G112" s="98"/>
    </row>
    <row r="113" spans="1:7" ht="15.75" customHeight="1" x14ac:dyDescent="0.15">
      <c r="A113" s="77" t="s">
        <v>253</v>
      </c>
      <c r="B113" s="73" t="s">
        <v>254</v>
      </c>
      <c r="C113" s="160"/>
      <c r="D113" s="74"/>
      <c r="E113" s="75"/>
      <c r="F113" s="76">
        <f>C113*E113</f>
        <v>0</v>
      </c>
      <c r="G113" s="105"/>
    </row>
    <row r="114" spans="1:7" ht="15.75" customHeight="1" x14ac:dyDescent="0.15">
      <c r="A114" s="70"/>
      <c r="B114" s="66"/>
      <c r="C114" s="159"/>
      <c r="D114" s="67"/>
      <c r="E114" s="68"/>
      <c r="F114" s="69"/>
      <c r="G114" s="98"/>
    </row>
    <row r="115" spans="1:7" ht="15.75" customHeight="1" x14ac:dyDescent="0.15">
      <c r="A115" s="77" t="s">
        <v>221</v>
      </c>
      <c r="B115" s="73"/>
      <c r="C115" s="160"/>
      <c r="D115" s="74"/>
      <c r="E115" s="75"/>
      <c r="F115" s="76">
        <f>C115*E115</f>
        <v>0</v>
      </c>
      <c r="G115" s="105"/>
    </row>
    <row r="116" spans="1:7" ht="15.75" customHeight="1" x14ac:dyDescent="0.15">
      <c r="A116" s="70"/>
      <c r="B116" s="66"/>
      <c r="C116" s="159"/>
      <c r="D116" s="67"/>
      <c r="E116" s="68"/>
      <c r="F116" s="69"/>
      <c r="G116" s="98"/>
    </row>
    <row r="117" spans="1:7" ht="15.75" customHeight="1" x14ac:dyDescent="0.15">
      <c r="A117" s="77" t="s">
        <v>222</v>
      </c>
      <c r="B117" s="73"/>
      <c r="C117" s="160"/>
      <c r="D117" s="74"/>
      <c r="E117" s="75"/>
      <c r="F117" s="76">
        <f>C117*E117</f>
        <v>0</v>
      </c>
      <c r="G117" s="105"/>
    </row>
    <row r="118" spans="1:7" ht="15.75" customHeight="1" x14ac:dyDescent="0.15">
      <c r="A118" s="70"/>
      <c r="B118" s="66"/>
      <c r="C118" s="159"/>
      <c r="D118" s="67"/>
      <c r="E118" s="68"/>
      <c r="F118" s="69"/>
      <c r="G118" s="98"/>
    </row>
    <row r="119" spans="1:7" ht="15.75" customHeight="1" x14ac:dyDescent="0.15">
      <c r="A119" s="77" t="s">
        <v>40</v>
      </c>
      <c r="B119" s="73"/>
      <c r="C119" s="160"/>
      <c r="D119" s="74"/>
      <c r="E119" s="75"/>
      <c r="F119" s="76">
        <f>C119*E119</f>
        <v>0</v>
      </c>
      <c r="G119" s="105"/>
    </row>
    <row r="120" spans="1:7" ht="15.75" customHeight="1" x14ac:dyDescent="0.15">
      <c r="A120" s="70"/>
      <c r="B120" s="66"/>
      <c r="C120" s="159"/>
      <c r="D120" s="67"/>
      <c r="E120" s="68"/>
      <c r="F120" s="69"/>
      <c r="G120" s="98"/>
    </row>
    <row r="121" spans="1:7" ht="15.75" customHeight="1" x14ac:dyDescent="0.15">
      <c r="A121" s="77"/>
      <c r="B121" s="73"/>
      <c r="C121" s="160"/>
      <c r="D121" s="74"/>
      <c r="E121" s="75"/>
      <c r="F121" s="76"/>
      <c r="G121" s="105"/>
    </row>
    <row r="122" spans="1:7" ht="15.75" customHeight="1" x14ac:dyDescent="0.15">
      <c r="A122" s="70"/>
      <c r="B122" s="66"/>
      <c r="C122" s="159"/>
      <c r="D122" s="67"/>
      <c r="E122" s="68"/>
      <c r="F122" s="69"/>
      <c r="G122" s="98"/>
    </row>
    <row r="123" spans="1:7" ht="15.75" customHeight="1" x14ac:dyDescent="0.15">
      <c r="A123" s="77"/>
      <c r="C123" s="160"/>
      <c r="D123" s="74"/>
      <c r="E123" s="75"/>
      <c r="F123" s="76"/>
      <c r="G123" s="105"/>
    </row>
    <row r="124" spans="1:7" ht="15.75" customHeight="1" x14ac:dyDescent="0.15">
      <c r="A124" s="70"/>
      <c r="B124" s="66"/>
      <c r="C124" s="159"/>
      <c r="D124" s="67"/>
      <c r="E124" s="68"/>
      <c r="F124" s="69"/>
      <c r="G124" s="98"/>
    </row>
    <row r="125" spans="1:7" ht="15.75" customHeight="1" x14ac:dyDescent="0.15">
      <c r="A125" s="77"/>
      <c r="B125" s="73"/>
      <c r="C125" s="160"/>
      <c r="D125" s="74"/>
      <c r="E125" s="75"/>
      <c r="F125" s="76"/>
      <c r="G125" s="105"/>
    </row>
    <row r="126" spans="1:7" ht="15.75" customHeight="1" x14ac:dyDescent="0.15">
      <c r="A126" s="70"/>
      <c r="B126" s="66"/>
      <c r="C126" s="159"/>
      <c r="D126" s="67"/>
      <c r="E126" s="68"/>
      <c r="F126" s="69"/>
      <c r="G126" s="98"/>
    </row>
    <row r="127" spans="1:7" ht="15.75" customHeight="1" x14ac:dyDescent="0.15">
      <c r="A127" s="77"/>
      <c r="C127" s="160"/>
      <c r="D127" s="74"/>
      <c r="E127" s="75"/>
      <c r="F127" s="76"/>
      <c r="G127" s="105"/>
    </row>
    <row r="128" spans="1:7" ht="15.75" customHeight="1" x14ac:dyDescent="0.15">
      <c r="A128" s="70"/>
      <c r="B128" s="66"/>
      <c r="C128" s="159"/>
      <c r="D128" s="67"/>
      <c r="E128" s="68"/>
      <c r="F128" s="69"/>
      <c r="G128" s="98"/>
    </row>
    <row r="129" spans="1:7" ht="15.75" customHeight="1" x14ac:dyDescent="0.15">
      <c r="A129" s="77"/>
      <c r="C129" s="160"/>
      <c r="D129" s="74"/>
      <c r="E129" s="75"/>
      <c r="F129" s="76"/>
      <c r="G129" s="105"/>
    </row>
    <row r="130" spans="1:7" ht="15.75" customHeight="1" x14ac:dyDescent="0.15">
      <c r="A130" s="70"/>
      <c r="B130" s="66"/>
      <c r="C130" s="159"/>
      <c r="D130" s="67"/>
      <c r="E130" s="68"/>
      <c r="F130" s="69"/>
      <c r="G130" s="98"/>
    </row>
    <row r="131" spans="1:7" ht="15.75" customHeight="1" x14ac:dyDescent="0.15">
      <c r="A131" s="77"/>
      <c r="C131" s="160"/>
      <c r="D131" s="74"/>
      <c r="E131" s="75"/>
      <c r="F131" s="76"/>
      <c r="G131" s="105"/>
    </row>
    <row r="132" spans="1:7" ht="15.75" customHeight="1" x14ac:dyDescent="0.15">
      <c r="A132" s="70"/>
      <c r="B132" s="66"/>
      <c r="C132" s="159"/>
      <c r="D132" s="67"/>
      <c r="E132" s="68"/>
      <c r="F132" s="69"/>
      <c r="G132" s="98"/>
    </row>
    <row r="133" spans="1:7" ht="15.75" customHeight="1" x14ac:dyDescent="0.15">
      <c r="A133" s="77"/>
      <c r="C133" s="160"/>
      <c r="D133" s="74"/>
      <c r="E133" s="75"/>
      <c r="F133" s="76"/>
      <c r="G133" s="105"/>
    </row>
    <row r="134" spans="1:7" ht="15.75" customHeight="1" x14ac:dyDescent="0.15">
      <c r="A134" s="70"/>
      <c r="B134" s="66"/>
      <c r="C134" s="159"/>
      <c r="D134" s="67"/>
      <c r="E134" s="68"/>
      <c r="F134" s="69"/>
      <c r="G134" s="98"/>
    </row>
    <row r="135" spans="1:7" ht="15.75" customHeight="1" x14ac:dyDescent="0.15">
      <c r="A135" s="77"/>
      <c r="C135" s="160"/>
      <c r="D135" s="74"/>
      <c r="E135" s="75"/>
      <c r="F135" s="76"/>
      <c r="G135" s="105"/>
    </row>
    <row r="136" spans="1:7" ht="15.75" customHeight="1" x14ac:dyDescent="0.15">
      <c r="A136" s="70"/>
      <c r="B136" s="66"/>
      <c r="C136" s="159"/>
      <c r="D136" s="67"/>
      <c r="E136" s="68"/>
      <c r="F136" s="69"/>
      <c r="G136" s="98"/>
    </row>
    <row r="137" spans="1:7" ht="15.75" customHeight="1" x14ac:dyDescent="0.15">
      <c r="A137" s="77"/>
      <c r="C137" s="160"/>
      <c r="D137" s="74"/>
      <c r="E137" s="75"/>
      <c r="F137" s="76"/>
      <c r="G137" s="105"/>
    </row>
    <row r="138" spans="1:7" ht="15.75" customHeight="1" x14ac:dyDescent="0.15">
      <c r="A138" s="70"/>
      <c r="B138" s="66"/>
      <c r="C138" s="159"/>
      <c r="D138" s="67"/>
      <c r="E138" s="68"/>
      <c r="F138" s="69"/>
      <c r="G138" s="98"/>
    </row>
    <row r="139" spans="1:7" ht="15.75" customHeight="1" x14ac:dyDescent="0.15">
      <c r="A139" s="77"/>
      <c r="B139" s="73"/>
      <c r="C139" s="160"/>
      <c r="D139" s="74"/>
      <c r="E139" s="75"/>
      <c r="F139" s="76"/>
      <c r="G139" s="105"/>
    </row>
    <row r="140" spans="1:7" ht="15.75" customHeight="1" x14ac:dyDescent="0.15">
      <c r="A140" s="70"/>
      <c r="B140" s="66"/>
      <c r="C140" s="159"/>
      <c r="D140" s="67"/>
      <c r="E140" s="68"/>
      <c r="F140" s="69"/>
      <c r="G140" s="98"/>
    </row>
    <row r="141" spans="1:7" ht="15.75" customHeight="1" x14ac:dyDescent="0.15">
      <c r="A141" s="77"/>
      <c r="C141" s="160"/>
      <c r="D141" s="74"/>
      <c r="E141" s="75"/>
      <c r="F141" s="76"/>
      <c r="G141" s="105"/>
    </row>
    <row r="142" spans="1:7" ht="15.75" customHeight="1" x14ac:dyDescent="0.15">
      <c r="A142" s="70"/>
      <c r="B142" s="66"/>
      <c r="C142" s="159"/>
      <c r="D142" s="67"/>
      <c r="E142" s="68"/>
      <c r="F142" s="69"/>
      <c r="G142" s="98"/>
    </row>
    <row r="143" spans="1:7" ht="15.75" customHeight="1" x14ac:dyDescent="0.15">
      <c r="A143" s="77"/>
      <c r="B143" s="116"/>
      <c r="C143" s="160"/>
      <c r="D143" s="74"/>
      <c r="E143" s="75"/>
      <c r="F143" s="76"/>
      <c r="G143" s="105"/>
    </row>
    <row r="144" spans="1:7" ht="15.75" customHeight="1" x14ac:dyDescent="0.15">
      <c r="A144" s="139" t="s">
        <v>295</v>
      </c>
      <c r="B144" s="121"/>
      <c r="C144" s="166"/>
      <c r="D144" s="122"/>
      <c r="E144" s="123"/>
      <c r="F144" s="140"/>
      <c r="G144" s="124"/>
    </row>
    <row r="145" spans="1:7" ht="15.75" customHeight="1" x14ac:dyDescent="0.15">
      <c r="A145" s="128"/>
      <c r="B145" s="129"/>
      <c r="C145" s="167"/>
      <c r="D145" s="130"/>
      <c r="E145" s="131"/>
      <c r="F145" s="141"/>
      <c r="G145" s="132"/>
    </row>
    <row r="146" spans="1:7" ht="15.75" customHeight="1" x14ac:dyDescent="0.15">
      <c r="A146" s="111"/>
      <c r="B146" s="112"/>
      <c r="C146" s="168"/>
      <c r="D146" s="84"/>
      <c r="E146" s="85"/>
      <c r="F146" s="87"/>
      <c r="G146" s="104"/>
    </row>
    <row r="147" spans="1:7" ht="15.75" customHeight="1" x14ac:dyDescent="0.15">
      <c r="A147" s="77" t="s">
        <v>22</v>
      </c>
      <c r="B147" s="112"/>
      <c r="C147" s="168"/>
      <c r="D147" s="84"/>
      <c r="E147" s="85"/>
      <c r="F147" s="87"/>
      <c r="G147" s="104"/>
    </row>
    <row r="148" spans="1:7" ht="15.75" customHeight="1" x14ac:dyDescent="0.15">
      <c r="A148" s="70"/>
      <c r="B148" s="66"/>
      <c r="C148" s="159"/>
      <c r="D148" s="67"/>
      <c r="E148" s="68"/>
      <c r="F148" s="69"/>
      <c r="G148" s="98"/>
    </row>
    <row r="149" spans="1:7" ht="15.75" customHeight="1" x14ac:dyDescent="0.15">
      <c r="A149" s="77" t="s">
        <v>220</v>
      </c>
      <c r="B149" s="113" t="s">
        <v>202</v>
      </c>
      <c r="C149" s="160"/>
      <c r="D149" s="74"/>
      <c r="E149" s="75"/>
      <c r="F149" s="76">
        <f>C149*E149</f>
        <v>0</v>
      </c>
      <c r="G149" s="105"/>
    </row>
    <row r="150" spans="1:7" ht="15.75" customHeight="1" x14ac:dyDescent="0.15">
      <c r="A150" s="70"/>
      <c r="B150" s="66"/>
      <c r="C150" s="159"/>
      <c r="D150" s="67"/>
      <c r="E150" s="68"/>
      <c r="F150" s="69"/>
      <c r="G150" s="107"/>
    </row>
    <row r="151" spans="1:7" ht="15.75" customHeight="1" x14ac:dyDescent="0.15">
      <c r="A151" s="77" t="s">
        <v>30</v>
      </c>
      <c r="B151" s="73"/>
      <c r="C151" s="160"/>
      <c r="D151" s="74"/>
      <c r="E151" s="75"/>
      <c r="F151" s="76">
        <f>C151*E151</f>
        <v>0</v>
      </c>
      <c r="G151" s="105"/>
    </row>
    <row r="152" spans="1:7" ht="15.75" customHeight="1" x14ac:dyDescent="0.15">
      <c r="A152" s="70" t="s">
        <v>327</v>
      </c>
      <c r="B152" s="173" t="s">
        <v>261</v>
      </c>
      <c r="C152" s="183">
        <v>1</v>
      </c>
      <c r="D152" s="186" t="s">
        <v>26</v>
      </c>
      <c r="E152" s="68"/>
      <c r="F152" s="69"/>
      <c r="G152" s="114"/>
    </row>
    <row r="153" spans="1:7" ht="15.75" customHeight="1" x14ac:dyDescent="0.15">
      <c r="A153" s="111" t="s">
        <v>328</v>
      </c>
      <c r="B153" s="112" t="s">
        <v>264</v>
      </c>
      <c r="C153" s="184"/>
      <c r="D153" s="187"/>
      <c r="E153" s="85"/>
      <c r="F153" s="87">
        <f>C153*E153</f>
        <v>0</v>
      </c>
      <c r="G153" s="104"/>
    </row>
    <row r="154" spans="1:7" ht="15.75" customHeight="1" x14ac:dyDescent="0.15">
      <c r="A154" s="77" t="s">
        <v>329</v>
      </c>
      <c r="B154" s="77" t="s">
        <v>344</v>
      </c>
      <c r="C154" s="184"/>
      <c r="D154" s="187"/>
      <c r="E154" s="75"/>
      <c r="F154" s="76">
        <f>C152*E154</f>
        <v>0</v>
      </c>
      <c r="G154" s="105"/>
    </row>
    <row r="155" spans="1:7" ht="15.75" customHeight="1" x14ac:dyDescent="0.15">
      <c r="A155" s="70"/>
      <c r="B155" s="66" t="s">
        <v>43</v>
      </c>
      <c r="C155" s="184"/>
      <c r="D155" s="187"/>
      <c r="E155" s="68"/>
      <c r="F155" s="69"/>
      <c r="G155" s="114"/>
    </row>
    <row r="156" spans="1:7" ht="15.75" customHeight="1" x14ac:dyDescent="0.15">
      <c r="A156" s="77" t="s">
        <v>42</v>
      </c>
      <c r="B156" s="73" t="s">
        <v>195</v>
      </c>
      <c r="C156" s="185"/>
      <c r="D156" s="188"/>
      <c r="E156" s="75"/>
      <c r="F156" s="76">
        <f>C156*E156</f>
        <v>0</v>
      </c>
      <c r="G156" s="105"/>
    </row>
    <row r="157" spans="1:7" ht="15.75" customHeight="1" x14ac:dyDescent="0.15">
      <c r="A157" s="70"/>
      <c r="B157" s="66"/>
      <c r="C157" s="159"/>
      <c r="D157" s="67"/>
      <c r="E157" s="68"/>
      <c r="F157" s="69"/>
      <c r="G157" s="114"/>
    </row>
    <row r="158" spans="1:7" ht="15.75" customHeight="1" x14ac:dyDescent="0.15">
      <c r="A158" s="77" t="s">
        <v>44</v>
      </c>
      <c r="B158" s="73"/>
      <c r="C158" s="160"/>
      <c r="D158" s="74"/>
      <c r="E158" s="75"/>
      <c r="F158" s="76">
        <f>SUM(F152:F156)</f>
        <v>0</v>
      </c>
      <c r="G158" s="105"/>
    </row>
    <row r="159" spans="1:7" ht="15.75" customHeight="1" x14ac:dyDescent="0.15">
      <c r="A159" s="70"/>
      <c r="B159" s="66"/>
      <c r="C159" s="159"/>
      <c r="D159" s="67"/>
      <c r="E159" s="68"/>
      <c r="F159" s="69"/>
      <c r="G159" s="114"/>
    </row>
    <row r="160" spans="1:7" ht="15.75" customHeight="1" x14ac:dyDescent="0.15">
      <c r="A160" s="77"/>
      <c r="B160" s="73"/>
      <c r="C160" s="160"/>
      <c r="D160" s="74"/>
      <c r="E160" s="75"/>
      <c r="F160" s="76">
        <f>C160*E160</f>
        <v>0</v>
      </c>
      <c r="G160" s="105"/>
    </row>
    <row r="161" spans="1:9" ht="15.75" customHeight="1" x14ac:dyDescent="0.15">
      <c r="A161" s="70"/>
      <c r="B161" s="66"/>
      <c r="C161" s="159"/>
      <c r="D161" s="67"/>
      <c r="E161" s="68"/>
      <c r="F161" s="69"/>
      <c r="G161" s="114"/>
    </row>
    <row r="162" spans="1:9" ht="15.75" customHeight="1" x14ac:dyDescent="0.15">
      <c r="A162" s="77"/>
      <c r="B162" s="73"/>
      <c r="C162" s="160"/>
      <c r="D162" s="74"/>
      <c r="E162" s="75"/>
      <c r="F162" s="76">
        <f>C162*E162</f>
        <v>0</v>
      </c>
      <c r="G162" s="105"/>
    </row>
    <row r="163" spans="1:9" ht="15.75" customHeight="1" x14ac:dyDescent="0.15">
      <c r="A163" s="70"/>
      <c r="B163" s="66"/>
      <c r="C163" s="159"/>
      <c r="D163" s="67"/>
      <c r="E163" s="68"/>
      <c r="F163" s="69"/>
      <c r="G163" s="114"/>
    </row>
    <row r="164" spans="1:9" ht="15.75" customHeight="1" x14ac:dyDescent="0.15">
      <c r="A164" s="77"/>
      <c r="B164" s="73"/>
      <c r="C164" s="160"/>
      <c r="D164" s="74"/>
      <c r="E164" s="75"/>
      <c r="F164" s="76">
        <f>C164*E164</f>
        <v>0</v>
      </c>
      <c r="G164" s="105"/>
    </row>
    <row r="165" spans="1:9" ht="15.75" customHeight="1" x14ac:dyDescent="0.15">
      <c r="A165" s="70"/>
      <c r="B165" s="66"/>
      <c r="C165" s="159"/>
      <c r="D165" s="67"/>
      <c r="E165" s="68"/>
      <c r="F165" s="69"/>
      <c r="G165" s="114"/>
    </row>
    <row r="166" spans="1:9" ht="15.75" customHeight="1" x14ac:dyDescent="0.15">
      <c r="A166" s="77"/>
      <c r="B166" s="73"/>
      <c r="C166" s="160"/>
      <c r="D166" s="74"/>
      <c r="E166" s="75"/>
      <c r="F166" s="76">
        <f>C166*E166</f>
        <v>0</v>
      </c>
      <c r="G166" s="105"/>
    </row>
    <row r="167" spans="1:9" ht="15.75" customHeight="1" x14ac:dyDescent="0.15">
      <c r="A167" s="70"/>
      <c r="B167" s="66"/>
      <c r="C167" s="159"/>
      <c r="D167" s="67"/>
      <c r="E167" s="68"/>
      <c r="F167" s="69"/>
      <c r="G167" s="114"/>
    </row>
    <row r="168" spans="1:9" ht="15.75" customHeight="1" x14ac:dyDescent="0.15">
      <c r="A168" s="77"/>
      <c r="B168" s="73"/>
      <c r="C168" s="160"/>
      <c r="D168" s="74"/>
      <c r="E168" s="75"/>
      <c r="F168" s="76">
        <f>C168*E168</f>
        <v>0</v>
      </c>
      <c r="G168" s="105"/>
    </row>
    <row r="169" spans="1:9" ht="15.75" customHeight="1" x14ac:dyDescent="0.15">
      <c r="A169" s="70"/>
      <c r="B169" s="66"/>
      <c r="C169" s="159"/>
      <c r="D169" s="67"/>
      <c r="E169" s="68"/>
      <c r="F169" s="69"/>
      <c r="G169" s="114"/>
    </row>
    <row r="170" spans="1:9" ht="15.75" customHeight="1" x14ac:dyDescent="0.15">
      <c r="A170" s="77"/>
      <c r="B170" s="73"/>
      <c r="C170" s="160"/>
      <c r="D170" s="74"/>
      <c r="E170" s="75"/>
      <c r="F170" s="76">
        <f>C170*E170</f>
        <v>0</v>
      </c>
      <c r="G170" s="105"/>
      <c r="I170" s="118"/>
    </row>
    <row r="171" spans="1:9" ht="15.75" customHeight="1" x14ac:dyDescent="0.15">
      <c r="A171" s="70"/>
      <c r="B171" s="66"/>
      <c r="C171" s="159"/>
      <c r="D171" s="67"/>
      <c r="E171" s="68"/>
      <c r="F171" s="69"/>
      <c r="G171" s="114"/>
    </row>
    <row r="172" spans="1:9" ht="15.75" customHeight="1" x14ac:dyDescent="0.15">
      <c r="A172" s="77"/>
      <c r="B172" s="73"/>
      <c r="C172" s="160"/>
      <c r="D172" s="74"/>
      <c r="E172" s="75"/>
      <c r="F172" s="76">
        <f>C172*E172</f>
        <v>0</v>
      </c>
      <c r="G172" s="105"/>
    </row>
    <row r="173" spans="1:9" ht="15.75" customHeight="1" x14ac:dyDescent="0.15">
      <c r="A173" s="70"/>
      <c r="B173" s="66"/>
      <c r="C173" s="159"/>
      <c r="D173" s="67"/>
      <c r="E173" s="68"/>
      <c r="F173" s="69"/>
      <c r="G173" s="114"/>
    </row>
    <row r="174" spans="1:9" ht="15.75" customHeight="1" x14ac:dyDescent="0.15">
      <c r="A174" s="77"/>
      <c r="B174" s="117"/>
      <c r="C174" s="160"/>
      <c r="D174" s="74"/>
      <c r="E174" s="75"/>
      <c r="F174" s="76">
        <f>C174*E174</f>
        <v>0</v>
      </c>
      <c r="G174" s="105"/>
      <c r="I174" s="118"/>
    </row>
    <row r="175" spans="1:9" ht="15.75" customHeight="1" x14ac:dyDescent="0.15">
      <c r="A175" s="70"/>
      <c r="B175" s="66"/>
      <c r="C175" s="159"/>
      <c r="D175" s="67"/>
      <c r="E175" s="68"/>
      <c r="F175" s="69"/>
      <c r="G175" s="107"/>
    </row>
    <row r="176" spans="1:9" ht="15.75" customHeight="1" x14ac:dyDescent="0.15">
      <c r="A176" s="77"/>
      <c r="B176" s="73"/>
      <c r="C176" s="160"/>
      <c r="D176" s="74"/>
      <c r="E176" s="75"/>
      <c r="F176" s="76">
        <f>C176*E176</f>
        <v>0</v>
      </c>
      <c r="G176" s="105"/>
    </row>
    <row r="177" spans="1:7" ht="15.75" customHeight="1" x14ac:dyDescent="0.15">
      <c r="A177" s="111"/>
      <c r="B177" s="112"/>
      <c r="C177" s="168"/>
      <c r="D177" s="84"/>
      <c r="E177" s="85"/>
      <c r="F177" s="69"/>
      <c r="G177" s="107"/>
    </row>
    <row r="178" spans="1:7" ht="15.75" customHeight="1" x14ac:dyDescent="0.15">
      <c r="A178" s="77"/>
      <c r="B178" s="112"/>
      <c r="C178" s="168"/>
      <c r="D178" s="74"/>
      <c r="E178" s="85"/>
      <c r="F178" s="76">
        <f>C178*E178</f>
        <v>0</v>
      </c>
      <c r="G178" s="105"/>
    </row>
    <row r="179" spans="1:7" ht="15.75" customHeight="1" x14ac:dyDescent="0.15">
      <c r="A179" s="70"/>
      <c r="B179" s="66"/>
      <c r="C179" s="159"/>
      <c r="D179" s="67"/>
      <c r="E179" s="68"/>
      <c r="F179" s="69"/>
      <c r="G179" s="107"/>
    </row>
    <row r="180" spans="1:7" ht="15.75" customHeight="1" x14ac:dyDescent="0.15">
      <c r="A180" s="77"/>
      <c r="B180" s="73"/>
      <c r="C180" s="160"/>
      <c r="D180" s="74"/>
      <c r="E180" s="75"/>
      <c r="F180" s="76">
        <f>C180*E180</f>
        <v>0</v>
      </c>
      <c r="G180" s="106"/>
    </row>
    <row r="181" spans="1:7" ht="15.75" customHeight="1" x14ac:dyDescent="0.15">
      <c r="A181" s="70"/>
      <c r="B181" s="66"/>
      <c r="C181" s="159"/>
      <c r="D181" s="67"/>
      <c r="E181" s="68"/>
      <c r="F181" s="69"/>
      <c r="G181" s="98"/>
    </row>
    <row r="182" spans="1:7" ht="15.75" customHeight="1" x14ac:dyDescent="0.15">
      <c r="A182" s="77"/>
      <c r="B182" s="73"/>
      <c r="C182" s="160"/>
      <c r="D182" s="74"/>
      <c r="E182" s="75"/>
      <c r="F182" s="76"/>
      <c r="G182" s="106"/>
    </row>
    <row r="183" spans="1:7" ht="15.75" customHeight="1" x14ac:dyDescent="0.15">
      <c r="A183" s="70"/>
      <c r="B183" s="66"/>
      <c r="C183" s="159"/>
      <c r="D183" s="67"/>
      <c r="E183" s="68"/>
      <c r="F183" s="69"/>
      <c r="G183" s="107"/>
    </row>
    <row r="184" spans="1:7" ht="15.75" customHeight="1" x14ac:dyDescent="0.15">
      <c r="A184" s="77"/>
      <c r="B184" s="73"/>
      <c r="C184" s="160"/>
      <c r="D184" s="74"/>
      <c r="E184" s="75"/>
      <c r="F184" s="76"/>
      <c r="G184" s="105"/>
    </row>
    <row r="185" spans="1:7" ht="15.75" customHeight="1" x14ac:dyDescent="0.15">
      <c r="A185" s="70"/>
      <c r="B185" s="66"/>
      <c r="C185" s="159"/>
      <c r="D185" s="67"/>
      <c r="E185" s="68"/>
      <c r="F185" s="69"/>
      <c r="G185" s="114"/>
    </row>
    <row r="186" spans="1:7" ht="15.75" customHeight="1" x14ac:dyDescent="0.15">
      <c r="A186" s="77"/>
      <c r="B186" s="73"/>
      <c r="C186" s="160"/>
      <c r="D186" s="74"/>
      <c r="E186" s="75"/>
      <c r="F186" s="76"/>
      <c r="G186" s="105"/>
    </row>
    <row r="187" spans="1:7" ht="15.75" customHeight="1" x14ac:dyDescent="0.15">
      <c r="A187" s="70"/>
      <c r="B187" s="66"/>
      <c r="C187" s="159"/>
      <c r="D187" s="67"/>
      <c r="E187" s="68"/>
      <c r="F187" s="69"/>
      <c r="G187" s="98"/>
    </row>
    <row r="188" spans="1:7" ht="15.75" customHeight="1" x14ac:dyDescent="0.15">
      <c r="A188" s="77"/>
      <c r="B188" s="73"/>
      <c r="C188" s="160"/>
      <c r="D188" s="74"/>
      <c r="E188" s="75"/>
      <c r="F188" s="76"/>
      <c r="G188" s="106"/>
    </row>
    <row r="189" spans="1:7" ht="15.75" customHeight="1" x14ac:dyDescent="0.15">
      <c r="A189" s="111"/>
      <c r="B189" s="112"/>
      <c r="C189" s="168"/>
      <c r="D189" s="84"/>
      <c r="E189" s="85"/>
      <c r="F189" s="87"/>
      <c r="G189" s="119"/>
    </row>
    <row r="190" spans="1:7" ht="15.75" customHeight="1" x14ac:dyDescent="0.15">
      <c r="A190" s="111"/>
      <c r="B190" s="112"/>
      <c r="C190" s="168"/>
      <c r="D190" s="84"/>
      <c r="E190" s="85"/>
      <c r="F190" s="87"/>
      <c r="G190" s="106"/>
    </row>
    <row r="191" spans="1:7" ht="15.75" customHeight="1" x14ac:dyDescent="0.15">
      <c r="A191" s="70"/>
      <c r="B191" s="66"/>
      <c r="C191" s="159"/>
      <c r="D191" s="67"/>
      <c r="E191" s="68"/>
      <c r="F191" s="69"/>
      <c r="G191" s="98"/>
    </row>
    <row r="192" spans="1:7" ht="15.75" customHeight="1" x14ac:dyDescent="0.15">
      <c r="A192" s="77"/>
      <c r="B192" s="73"/>
      <c r="C192" s="160"/>
      <c r="D192" s="74"/>
      <c r="E192" s="75"/>
      <c r="F192" s="76"/>
      <c r="G192" s="106"/>
    </row>
    <row r="193" spans="1:7" ht="15.75" customHeight="1" x14ac:dyDescent="0.15">
      <c r="A193" s="139" t="s">
        <v>296</v>
      </c>
      <c r="B193" s="121"/>
      <c r="C193" s="166"/>
      <c r="D193" s="122"/>
      <c r="E193" s="123"/>
      <c r="F193" s="140"/>
      <c r="G193" s="124"/>
    </row>
    <row r="194" spans="1:7" ht="15.75" customHeight="1" x14ac:dyDescent="0.15">
      <c r="A194" s="128"/>
      <c r="B194" s="129"/>
      <c r="C194" s="167"/>
      <c r="D194" s="130"/>
      <c r="E194" s="131"/>
      <c r="F194" s="141"/>
      <c r="G194" s="132"/>
    </row>
    <row r="195" spans="1:7" ht="15.75" customHeight="1" x14ac:dyDescent="0.15">
      <c r="A195" s="70"/>
      <c r="B195" s="66"/>
      <c r="C195" s="159"/>
      <c r="D195" s="67"/>
      <c r="E195" s="68"/>
      <c r="F195" s="69"/>
      <c r="G195" s="98"/>
    </row>
    <row r="196" spans="1:7" ht="15.75" customHeight="1" x14ac:dyDescent="0.15">
      <c r="A196" s="86" t="s">
        <v>23</v>
      </c>
      <c r="B196" s="73" t="s">
        <v>262</v>
      </c>
      <c r="C196" s="160"/>
      <c r="D196" s="74"/>
      <c r="E196" s="75"/>
      <c r="F196" s="76"/>
      <c r="G196" s="105"/>
    </row>
    <row r="197" spans="1:7" ht="15.75" customHeight="1" x14ac:dyDescent="0.15">
      <c r="A197" s="70"/>
      <c r="B197" s="66"/>
      <c r="C197" s="159"/>
      <c r="D197" s="67"/>
      <c r="E197" s="68"/>
      <c r="F197" s="69"/>
      <c r="G197" s="107"/>
    </row>
    <row r="198" spans="1:7" ht="15.75" customHeight="1" x14ac:dyDescent="0.15">
      <c r="A198" s="77" t="s">
        <v>45</v>
      </c>
      <c r="B198" s="73" t="s">
        <v>223</v>
      </c>
      <c r="C198" s="160">
        <v>2</v>
      </c>
      <c r="D198" s="74" t="s">
        <v>41</v>
      </c>
      <c r="E198" s="75"/>
      <c r="F198" s="76"/>
      <c r="G198" s="105"/>
    </row>
    <row r="199" spans="1:7" ht="15.75" customHeight="1" x14ac:dyDescent="0.15">
      <c r="A199" s="70"/>
      <c r="B199" s="66"/>
      <c r="C199" s="159"/>
      <c r="D199" s="67"/>
      <c r="E199" s="68"/>
      <c r="F199" s="69"/>
      <c r="G199" s="107"/>
    </row>
    <row r="200" spans="1:7" ht="15.75" customHeight="1" x14ac:dyDescent="0.15">
      <c r="A200" s="77" t="s">
        <v>46</v>
      </c>
      <c r="B200" s="73" t="s">
        <v>255</v>
      </c>
      <c r="C200" s="160">
        <v>64</v>
      </c>
      <c r="D200" s="74" t="s">
        <v>51</v>
      </c>
      <c r="E200" s="75"/>
      <c r="F200" s="76">
        <f t="shared" ref="F200:F206" si="0">C200*E200</f>
        <v>0</v>
      </c>
      <c r="G200" s="105"/>
    </row>
    <row r="201" spans="1:7" ht="15.75" customHeight="1" x14ac:dyDescent="0.15">
      <c r="A201" s="70"/>
      <c r="B201" s="66"/>
      <c r="C201" s="159"/>
      <c r="D201" s="67"/>
      <c r="E201" s="68"/>
      <c r="F201" s="69"/>
      <c r="G201" s="107"/>
    </row>
    <row r="202" spans="1:7" ht="15.75" customHeight="1" x14ac:dyDescent="0.15">
      <c r="A202" s="77" t="s">
        <v>47</v>
      </c>
      <c r="B202" s="73"/>
      <c r="C202" s="160">
        <v>64</v>
      </c>
      <c r="D202" s="74" t="s">
        <v>52</v>
      </c>
      <c r="E202" s="75"/>
      <c r="F202" s="76">
        <f t="shared" si="0"/>
        <v>0</v>
      </c>
      <c r="G202" s="105"/>
    </row>
    <row r="203" spans="1:7" ht="15.75" customHeight="1" x14ac:dyDescent="0.15">
      <c r="A203" s="70"/>
      <c r="B203" s="66"/>
      <c r="C203" s="159"/>
      <c r="D203" s="67"/>
      <c r="E203" s="68"/>
      <c r="F203" s="69"/>
      <c r="G203" s="107"/>
    </row>
    <row r="204" spans="1:7" ht="15.75" customHeight="1" x14ac:dyDescent="0.15">
      <c r="A204" s="77" t="s">
        <v>48</v>
      </c>
      <c r="B204" s="73"/>
      <c r="C204" s="160">
        <v>8</v>
      </c>
      <c r="D204" s="74" t="s">
        <v>52</v>
      </c>
      <c r="E204" s="75"/>
      <c r="F204" s="76">
        <f t="shared" si="0"/>
        <v>0</v>
      </c>
      <c r="G204" s="105"/>
    </row>
    <row r="205" spans="1:7" ht="15.75" customHeight="1" x14ac:dyDescent="0.15">
      <c r="A205" s="70"/>
      <c r="B205" s="66"/>
      <c r="C205" s="159"/>
      <c r="D205" s="67"/>
      <c r="E205" s="68"/>
      <c r="F205" s="69"/>
      <c r="G205" s="107"/>
    </row>
    <row r="206" spans="1:7" ht="15.75" customHeight="1" x14ac:dyDescent="0.15">
      <c r="A206" s="77" t="s">
        <v>49</v>
      </c>
      <c r="B206" s="73" t="s">
        <v>265</v>
      </c>
      <c r="C206" s="160">
        <v>1</v>
      </c>
      <c r="D206" s="74" t="s">
        <v>26</v>
      </c>
      <c r="E206" s="75"/>
      <c r="F206" s="76">
        <f t="shared" si="0"/>
        <v>0</v>
      </c>
      <c r="G206" s="105"/>
    </row>
    <row r="207" spans="1:7" ht="15.75" customHeight="1" x14ac:dyDescent="0.15">
      <c r="A207" s="70"/>
      <c r="B207" s="66"/>
      <c r="C207" s="159"/>
      <c r="D207" s="67"/>
      <c r="E207" s="68"/>
      <c r="F207" s="69"/>
      <c r="G207" s="107"/>
    </row>
    <row r="208" spans="1:7" ht="15.75" customHeight="1" x14ac:dyDescent="0.15">
      <c r="A208" s="77" t="s">
        <v>50</v>
      </c>
      <c r="B208" s="73"/>
      <c r="C208" s="160"/>
      <c r="D208" s="74"/>
      <c r="E208" s="75"/>
      <c r="F208" s="76">
        <f>SUM(F199:F206)</f>
        <v>0</v>
      </c>
      <c r="G208" s="105"/>
    </row>
    <row r="209" spans="1:7" ht="15.75" customHeight="1" x14ac:dyDescent="0.15">
      <c r="A209" s="70"/>
      <c r="B209" s="66"/>
      <c r="C209" s="159"/>
      <c r="D209" s="67"/>
      <c r="E209" s="68"/>
      <c r="F209" s="69"/>
      <c r="G209" s="107"/>
    </row>
    <row r="210" spans="1:7" ht="15.75" customHeight="1" x14ac:dyDescent="0.15">
      <c r="A210" s="77"/>
      <c r="B210" s="73"/>
      <c r="C210" s="160"/>
      <c r="D210" s="74"/>
      <c r="E210" s="75"/>
      <c r="F210" s="76"/>
      <c r="G210" s="105"/>
    </row>
    <row r="211" spans="1:7" ht="15.75" customHeight="1" x14ac:dyDescent="0.15">
      <c r="A211" s="70"/>
      <c r="B211" s="66"/>
      <c r="C211" s="159"/>
      <c r="D211" s="67"/>
      <c r="E211" s="68"/>
      <c r="F211" s="69"/>
      <c r="G211" s="107"/>
    </row>
    <row r="212" spans="1:7" ht="15.75" customHeight="1" x14ac:dyDescent="0.15">
      <c r="A212" s="77"/>
      <c r="B212" s="73"/>
      <c r="C212" s="160"/>
      <c r="D212" s="74"/>
      <c r="E212" s="75"/>
      <c r="F212" s="76"/>
      <c r="G212" s="105"/>
    </row>
    <row r="213" spans="1:7" ht="15.75" customHeight="1" x14ac:dyDescent="0.15">
      <c r="A213" s="70"/>
      <c r="B213" s="66"/>
      <c r="C213" s="159"/>
      <c r="D213" s="67"/>
      <c r="E213" s="68"/>
      <c r="F213" s="69"/>
      <c r="G213" s="107"/>
    </row>
    <row r="214" spans="1:7" ht="15.75" customHeight="1" x14ac:dyDescent="0.15">
      <c r="A214" s="77"/>
      <c r="B214" s="73"/>
      <c r="C214" s="160"/>
      <c r="D214" s="74"/>
      <c r="E214" s="75"/>
      <c r="F214" s="76"/>
      <c r="G214" s="105"/>
    </row>
    <row r="215" spans="1:7" ht="15.75" customHeight="1" x14ac:dyDescent="0.15">
      <c r="A215" s="70"/>
      <c r="B215" s="66"/>
      <c r="C215" s="159"/>
      <c r="D215" s="67"/>
      <c r="E215" s="68"/>
      <c r="F215" s="69"/>
      <c r="G215" s="107"/>
    </row>
    <row r="216" spans="1:7" ht="15.75" customHeight="1" x14ac:dyDescent="0.15">
      <c r="A216" s="77"/>
      <c r="B216" s="73"/>
      <c r="C216" s="160"/>
      <c r="D216" s="74"/>
      <c r="E216" s="75"/>
      <c r="F216" s="76"/>
      <c r="G216" s="105"/>
    </row>
    <row r="217" spans="1:7" ht="15.75" customHeight="1" x14ac:dyDescent="0.15">
      <c r="A217" s="111"/>
      <c r="B217" s="112"/>
      <c r="C217" s="168"/>
      <c r="D217" s="84"/>
      <c r="E217" s="85"/>
      <c r="F217" s="87"/>
      <c r="G217" s="107"/>
    </row>
    <row r="218" spans="1:7" ht="15.75" customHeight="1" x14ac:dyDescent="0.15">
      <c r="A218" s="111"/>
      <c r="B218" s="112"/>
      <c r="C218" s="168"/>
      <c r="D218" s="84"/>
      <c r="E218" s="85"/>
      <c r="F218" s="76"/>
      <c r="G218" s="105"/>
    </row>
    <row r="219" spans="1:7" ht="15.75" customHeight="1" x14ac:dyDescent="0.15">
      <c r="A219" s="70"/>
      <c r="B219" s="66"/>
      <c r="C219" s="159"/>
      <c r="D219" s="67"/>
      <c r="E219" s="68"/>
      <c r="F219" s="69"/>
      <c r="G219" s="98"/>
    </row>
    <row r="220" spans="1:7" ht="15.75" customHeight="1" x14ac:dyDescent="0.15">
      <c r="A220" s="77"/>
      <c r="B220" s="73"/>
      <c r="C220" s="160"/>
      <c r="D220" s="74"/>
      <c r="E220" s="75"/>
      <c r="F220" s="76"/>
      <c r="G220" s="105"/>
    </row>
    <row r="221" spans="1:7" ht="15.75" customHeight="1" x14ac:dyDescent="0.15">
      <c r="A221" s="70"/>
      <c r="B221" s="66"/>
      <c r="C221" s="159"/>
      <c r="D221" s="67"/>
      <c r="E221" s="68"/>
      <c r="F221" s="69"/>
      <c r="G221" s="98"/>
    </row>
    <row r="222" spans="1:7" ht="15.75" customHeight="1" x14ac:dyDescent="0.15">
      <c r="A222" s="77"/>
      <c r="B222" s="73"/>
      <c r="C222" s="160"/>
      <c r="D222" s="74"/>
      <c r="E222" s="75"/>
      <c r="F222" s="76"/>
      <c r="G222" s="105"/>
    </row>
    <row r="223" spans="1:7" ht="15.75" customHeight="1" x14ac:dyDescent="0.15">
      <c r="A223" s="70"/>
      <c r="B223" s="66"/>
      <c r="C223" s="159"/>
      <c r="D223" s="67"/>
      <c r="E223" s="68"/>
      <c r="F223" s="69"/>
      <c r="G223" s="98"/>
    </row>
    <row r="224" spans="1:7" ht="15.75" customHeight="1" x14ac:dyDescent="0.15">
      <c r="A224" s="77"/>
      <c r="C224" s="160"/>
      <c r="D224" s="74"/>
      <c r="E224" s="75"/>
      <c r="F224" s="76"/>
      <c r="G224" s="105"/>
    </row>
    <row r="225" spans="1:7" ht="15.75" customHeight="1" x14ac:dyDescent="0.15">
      <c r="A225" s="70"/>
      <c r="B225" s="66"/>
      <c r="C225" s="159"/>
      <c r="D225" s="67"/>
      <c r="E225" s="68"/>
      <c r="F225" s="69"/>
      <c r="G225" s="98"/>
    </row>
    <row r="226" spans="1:7" ht="15.75" customHeight="1" x14ac:dyDescent="0.15">
      <c r="A226" s="77"/>
      <c r="B226" s="73"/>
      <c r="C226" s="160"/>
      <c r="D226" s="74"/>
      <c r="E226" s="75"/>
      <c r="F226" s="76"/>
      <c r="G226" s="105"/>
    </row>
    <row r="227" spans="1:7" ht="15.75" customHeight="1" x14ac:dyDescent="0.15">
      <c r="A227" s="111"/>
      <c r="B227" s="112"/>
      <c r="C227" s="168"/>
      <c r="D227" s="84"/>
      <c r="E227" s="85"/>
      <c r="F227" s="87"/>
      <c r="G227" s="104"/>
    </row>
    <row r="228" spans="1:7" ht="15.75" customHeight="1" x14ac:dyDescent="0.15">
      <c r="A228" s="111"/>
      <c r="B228" s="112"/>
      <c r="C228" s="168"/>
      <c r="D228" s="84"/>
      <c r="E228" s="85"/>
      <c r="F228" s="87"/>
      <c r="G228" s="104"/>
    </row>
    <row r="229" spans="1:7" ht="15.75" customHeight="1" x14ac:dyDescent="0.15">
      <c r="A229" s="70"/>
      <c r="B229" s="66"/>
      <c r="C229" s="159"/>
      <c r="D229" s="67"/>
      <c r="E229" s="68"/>
      <c r="F229" s="69"/>
      <c r="G229" s="98"/>
    </row>
    <row r="230" spans="1:7" ht="15.75" customHeight="1" x14ac:dyDescent="0.15">
      <c r="A230" s="77"/>
      <c r="C230" s="160"/>
      <c r="D230" s="74"/>
      <c r="E230" s="75"/>
      <c r="F230" s="76"/>
      <c r="G230" s="105"/>
    </row>
    <row r="231" spans="1:7" ht="15.75" customHeight="1" x14ac:dyDescent="0.15">
      <c r="A231" s="70"/>
      <c r="B231" s="66"/>
      <c r="C231" s="159"/>
      <c r="D231" s="67"/>
      <c r="E231" s="68"/>
      <c r="F231" s="69"/>
      <c r="G231" s="98"/>
    </row>
    <row r="232" spans="1:7" ht="15.75" customHeight="1" x14ac:dyDescent="0.15">
      <c r="A232" s="77"/>
      <c r="B232" s="73"/>
      <c r="C232" s="160"/>
      <c r="D232" s="74"/>
      <c r="E232" s="75"/>
      <c r="F232" s="76"/>
      <c r="G232" s="105"/>
    </row>
    <row r="233" spans="1:7" ht="15.75" customHeight="1" x14ac:dyDescent="0.15">
      <c r="A233" s="70"/>
      <c r="B233" s="66"/>
      <c r="C233" s="159"/>
      <c r="D233" s="67"/>
      <c r="E233" s="68"/>
      <c r="F233" s="69"/>
      <c r="G233" s="98"/>
    </row>
    <row r="234" spans="1:7" ht="15.75" customHeight="1" x14ac:dyDescent="0.15">
      <c r="A234" s="77"/>
      <c r="B234" s="73"/>
      <c r="C234" s="160"/>
      <c r="D234" s="74"/>
      <c r="E234" s="75"/>
      <c r="F234" s="76"/>
      <c r="G234" s="105"/>
    </row>
    <row r="235" spans="1:7" ht="15.75" customHeight="1" x14ac:dyDescent="0.15">
      <c r="A235" s="70"/>
      <c r="B235" s="66"/>
      <c r="C235" s="159"/>
      <c r="D235" s="67"/>
      <c r="E235" s="68"/>
      <c r="F235" s="69"/>
      <c r="G235" s="98"/>
    </row>
    <row r="236" spans="1:7" ht="15.75" customHeight="1" x14ac:dyDescent="0.15">
      <c r="A236" s="77"/>
      <c r="B236" s="73"/>
      <c r="C236" s="160"/>
      <c r="D236" s="74"/>
      <c r="E236" s="75"/>
      <c r="F236" s="76"/>
      <c r="G236" s="105"/>
    </row>
    <row r="237" spans="1:7" ht="15.75" customHeight="1" x14ac:dyDescent="0.15">
      <c r="A237" s="70"/>
      <c r="B237" s="66"/>
      <c r="C237" s="159"/>
      <c r="D237" s="67"/>
      <c r="E237" s="68"/>
      <c r="F237" s="69"/>
      <c r="G237" s="98"/>
    </row>
    <row r="238" spans="1:7" ht="15.75" customHeight="1" x14ac:dyDescent="0.15">
      <c r="A238" s="77"/>
      <c r="B238" s="73"/>
      <c r="C238" s="160"/>
      <c r="D238" s="74"/>
      <c r="E238" s="75"/>
      <c r="F238" s="76"/>
      <c r="G238" s="105"/>
    </row>
    <row r="239" spans="1:7" ht="15.75" customHeight="1" x14ac:dyDescent="0.15">
      <c r="A239" s="139" t="s">
        <v>224</v>
      </c>
      <c r="B239" s="121"/>
      <c r="C239" s="166"/>
      <c r="D239" s="122"/>
      <c r="E239" s="123"/>
      <c r="F239" s="140"/>
      <c r="G239" s="124"/>
    </row>
    <row r="240" spans="1:7" ht="15.75" customHeight="1" x14ac:dyDescent="0.15">
      <c r="A240" s="82" t="s">
        <v>225</v>
      </c>
      <c r="B240" s="125"/>
      <c r="C240" s="169"/>
      <c r="D240" s="134"/>
      <c r="E240" s="126"/>
      <c r="F240" s="151"/>
      <c r="G240" s="127"/>
    </row>
    <row r="241" spans="1:7" ht="15.75" customHeight="1" x14ac:dyDescent="0.15">
      <c r="A241" s="82" t="s">
        <v>297</v>
      </c>
      <c r="B241" s="125"/>
      <c r="C241" s="169"/>
      <c r="D241" s="134"/>
      <c r="E241" s="126"/>
      <c r="F241" s="151"/>
      <c r="G241" s="127"/>
    </row>
    <row r="242" spans="1:7" ht="15.75" customHeight="1" x14ac:dyDescent="0.15">
      <c r="A242" s="128"/>
      <c r="B242" s="129"/>
      <c r="C242" s="167"/>
      <c r="D242" s="130"/>
      <c r="E242" s="131"/>
      <c r="F242" s="141"/>
      <c r="G242" s="132"/>
    </row>
    <row r="243" spans="1:7" ht="15.75" customHeight="1" x14ac:dyDescent="0.15">
      <c r="A243" s="70"/>
      <c r="B243" s="66"/>
      <c r="C243" s="159"/>
      <c r="D243" s="67"/>
      <c r="E243" s="68"/>
      <c r="F243" s="69"/>
      <c r="G243" s="98"/>
    </row>
    <row r="244" spans="1:7" ht="15.75" customHeight="1" x14ac:dyDescent="0.15">
      <c r="A244" s="77" t="s">
        <v>24</v>
      </c>
      <c r="B244" s="73"/>
      <c r="C244" s="160"/>
      <c r="D244" s="74"/>
      <c r="E244" s="75"/>
      <c r="F244" s="76"/>
      <c r="G244" s="105"/>
    </row>
    <row r="245" spans="1:7" ht="15.75" customHeight="1" x14ac:dyDescent="0.15">
      <c r="A245" s="70"/>
      <c r="B245" s="66"/>
      <c r="C245" s="159"/>
      <c r="D245" s="67"/>
      <c r="E245" s="85"/>
      <c r="F245" s="87"/>
      <c r="G245" s="104"/>
    </row>
    <row r="246" spans="1:7" ht="15.75" customHeight="1" x14ac:dyDescent="0.15">
      <c r="A246" s="77" t="s">
        <v>53</v>
      </c>
      <c r="B246" s="73" t="s">
        <v>226</v>
      </c>
      <c r="C246" s="162"/>
      <c r="D246" s="74"/>
      <c r="E246" s="85"/>
      <c r="F246" s="87"/>
      <c r="G246" s="104"/>
    </row>
    <row r="247" spans="1:7" ht="15.75" customHeight="1" x14ac:dyDescent="0.15">
      <c r="A247" s="70"/>
      <c r="B247" s="66" t="s">
        <v>227</v>
      </c>
      <c r="C247" s="159"/>
      <c r="D247" s="67"/>
      <c r="E247" s="68"/>
      <c r="F247" s="69"/>
      <c r="G247" s="98"/>
    </row>
    <row r="248" spans="1:7" ht="15.75" customHeight="1" x14ac:dyDescent="0.15">
      <c r="A248" s="77" t="s">
        <v>54</v>
      </c>
      <c r="B248" s="73" t="s">
        <v>256</v>
      </c>
      <c r="C248" s="162">
        <v>1</v>
      </c>
      <c r="D248" s="74" t="s">
        <v>26</v>
      </c>
      <c r="E248" s="75"/>
      <c r="F248" s="76"/>
      <c r="G248" s="105"/>
    </row>
    <row r="249" spans="1:7" ht="15.75" customHeight="1" x14ac:dyDescent="0.15">
      <c r="A249" s="70"/>
      <c r="B249" s="66"/>
      <c r="C249" s="159"/>
      <c r="D249" s="67"/>
      <c r="E249" s="68"/>
      <c r="F249" s="69"/>
      <c r="G249" s="98"/>
    </row>
    <row r="250" spans="1:7" ht="15.75" customHeight="1" x14ac:dyDescent="0.15">
      <c r="A250" s="77" t="s">
        <v>55</v>
      </c>
      <c r="B250" s="73"/>
      <c r="C250" s="162">
        <v>1</v>
      </c>
      <c r="D250" s="74" t="s">
        <v>26</v>
      </c>
      <c r="E250" s="75"/>
      <c r="F250" s="76"/>
      <c r="G250" s="105"/>
    </row>
    <row r="251" spans="1:7" ht="15.75" customHeight="1" x14ac:dyDescent="0.15">
      <c r="A251" s="70"/>
      <c r="B251" s="66"/>
      <c r="C251" s="159"/>
      <c r="D251" s="67"/>
      <c r="E251" s="68"/>
      <c r="F251" s="69"/>
      <c r="G251" s="98"/>
    </row>
    <row r="252" spans="1:7" ht="15.75" customHeight="1" x14ac:dyDescent="0.15">
      <c r="A252" s="77" t="s">
        <v>56</v>
      </c>
      <c r="B252" s="73" t="s">
        <v>228</v>
      </c>
      <c r="C252" s="162">
        <v>8</v>
      </c>
      <c r="D252" s="74" t="s">
        <v>58</v>
      </c>
      <c r="E252" s="75"/>
      <c r="F252" s="76"/>
      <c r="G252" s="105"/>
    </row>
    <row r="253" spans="1:7" ht="15.75" customHeight="1" x14ac:dyDescent="0.15">
      <c r="A253" s="70"/>
      <c r="B253" s="66"/>
      <c r="C253" s="159"/>
      <c r="D253" s="67"/>
      <c r="E253" s="68"/>
      <c r="F253" s="69"/>
      <c r="G253" s="107"/>
    </row>
    <row r="254" spans="1:7" ht="15.75" customHeight="1" x14ac:dyDescent="0.15">
      <c r="A254" s="77" t="s">
        <v>57</v>
      </c>
      <c r="B254" s="73"/>
      <c r="C254" s="160"/>
      <c r="D254" s="74"/>
      <c r="E254" s="75"/>
      <c r="F254" s="76">
        <f>SUM(F245:F252)</f>
        <v>0</v>
      </c>
      <c r="G254" s="105"/>
    </row>
    <row r="255" spans="1:7" ht="15.75" customHeight="1" x14ac:dyDescent="0.15">
      <c r="A255" s="70"/>
      <c r="B255" s="66"/>
      <c r="C255" s="159"/>
      <c r="D255" s="67"/>
      <c r="E255" s="68"/>
      <c r="F255" s="69"/>
      <c r="G255" s="107"/>
    </row>
    <row r="256" spans="1:7" ht="15.75" customHeight="1" x14ac:dyDescent="0.15">
      <c r="A256" s="77"/>
      <c r="B256" s="73"/>
      <c r="C256" s="160"/>
      <c r="D256" s="74"/>
      <c r="E256" s="75"/>
      <c r="F256" s="76"/>
      <c r="G256" s="105"/>
    </row>
    <row r="257" spans="1:7" ht="15.75" customHeight="1" x14ac:dyDescent="0.15">
      <c r="A257" s="70"/>
      <c r="B257" s="66"/>
      <c r="C257" s="159"/>
      <c r="D257" s="67"/>
      <c r="E257" s="68"/>
      <c r="F257" s="69"/>
      <c r="G257" s="107"/>
    </row>
    <row r="258" spans="1:7" ht="15.75" customHeight="1" x14ac:dyDescent="0.15">
      <c r="A258" s="77"/>
      <c r="B258" s="73"/>
      <c r="C258" s="160"/>
      <c r="D258" s="74"/>
      <c r="E258" s="75"/>
      <c r="F258" s="76"/>
      <c r="G258" s="105"/>
    </row>
    <row r="259" spans="1:7" ht="15.75" customHeight="1" x14ac:dyDescent="0.15">
      <c r="A259" s="70"/>
      <c r="B259" s="66"/>
      <c r="C259" s="159"/>
      <c r="D259" s="67"/>
      <c r="E259" s="68"/>
      <c r="F259" s="69"/>
      <c r="G259" s="98"/>
    </row>
    <row r="260" spans="1:7" ht="15.75" customHeight="1" x14ac:dyDescent="0.15">
      <c r="A260" s="77"/>
      <c r="B260" s="73"/>
      <c r="C260" s="160"/>
      <c r="D260" s="74"/>
      <c r="E260" s="75"/>
      <c r="F260" s="76"/>
      <c r="G260" s="105"/>
    </row>
    <row r="261" spans="1:7" ht="15.75" customHeight="1" x14ac:dyDescent="0.15">
      <c r="A261" s="70"/>
      <c r="B261" s="66"/>
      <c r="C261" s="159"/>
      <c r="D261" s="67"/>
      <c r="E261" s="68"/>
      <c r="F261" s="69"/>
      <c r="G261" s="98"/>
    </row>
    <row r="262" spans="1:7" ht="15.75" customHeight="1" x14ac:dyDescent="0.15">
      <c r="A262" s="77"/>
      <c r="B262" s="73"/>
      <c r="C262" s="160"/>
      <c r="D262" s="74"/>
      <c r="E262" s="75"/>
      <c r="F262" s="76"/>
      <c r="G262" s="105"/>
    </row>
    <row r="263" spans="1:7" ht="15.75" customHeight="1" x14ac:dyDescent="0.15">
      <c r="A263" s="70"/>
      <c r="B263" s="66"/>
      <c r="C263" s="159"/>
      <c r="D263" s="67"/>
      <c r="E263" s="68"/>
      <c r="F263" s="69"/>
      <c r="G263" s="98"/>
    </row>
    <row r="264" spans="1:7" ht="15.75" customHeight="1" x14ac:dyDescent="0.15">
      <c r="A264" s="77"/>
      <c r="B264" s="73"/>
      <c r="C264" s="160"/>
      <c r="D264" s="74"/>
      <c r="E264" s="75"/>
      <c r="F264" s="76"/>
      <c r="G264" s="105"/>
    </row>
    <row r="265" spans="1:7" ht="15.75" customHeight="1" x14ac:dyDescent="0.15">
      <c r="A265" s="70"/>
      <c r="B265" s="66"/>
      <c r="C265" s="159"/>
      <c r="D265" s="67"/>
      <c r="E265" s="68"/>
      <c r="F265" s="69"/>
      <c r="G265" s="98"/>
    </row>
    <row r="266" spans="1:7" ht="15.75" customHeight="1" x14ac:dyDescent="0.15">
      <c r="A266" s="77"/>
      <c r="B266" s="73"/>
      <c r="C266" s="160"/>
      <c r="D266" s="74"/>
      <c r="E266" s="75"/>
      <c r="F266" s="76"/>
      <c r="G266" s="105"/>
    </row>
    <row r="267" spans="1:7" ht="15.75" customHeight="1" x14ac:dyDescent="0.15">
      <c r="A267" s="70"/>
      <c r="B267" s="66"/>
      <c r="C267" s="159"/>
      <c r="D267" s="67"/>
      <c r="E267" s="68"/>
      <c r="F267" s="69"/>
      <c r="G267" s="98"/>
    </row>
    <row r="268" spans="1:7" ht="15.75" customHeight="1" x14ac:dyDescent="0.15">
      <c r="A268" s="77"/>
      <c r="B268" s="73"/>
      <c r="C268" s="160"/>
      <c r="D268" s="74"/>
      <c r="E268" s="75"/>
      <c r="F268" s="76"/>
      <c r="G268" s="105"/>
    </row>
    <row r="269" spans="1:7" ht="15.75" customHeight="1" x14ac:dyDescent="0.15">
      <c r="A269" s="70"/>
      <c r="B269" s="66"/>
      <c r="C269" s="159"/>
      <c r="D269" s="67"/>
      <c r="E269" s="68"/>
      <c r="F269" s="69"/>
      <c r="G269" s="107"/>
    </row>
    <row r="270" spans="1:7" ht="15.75" customHeight="1" x14ac:dyDescent="0.15">
      <c r="A270" s="77"/>
      <c r="B270" s="73"/>
      <c r="C270" s="160"/>
      <c r="D270" s="74"/>
      <c r="E270" s="75"/>
      <c r="F270" s="76"/>
      <c r="G270" s="106"/>
    </row>
    <row r="271" spans="1:7" ht="15.75" customHeight="1" x14ac:dyDescent="0.15">
      <c r="A271" s="70"/>
      <c r="B271" s="66"/>
      <c r="C271" s="159"/>
      <c r="D271" s="67"/>
      <c r="E271" s="68"/>
      <c r="F271" s="69"/>
      <c r="G271" s="107"/>
    </row>
    <row r="272" spans="1:7" ht="15.75" customHeight="1" x14ac:dyDescent="0.15">
      <c r="A272" s="77"/>
      <c r="B272" s="73"/>
      <c r="C272" s="160"/>
      <c r="D272" s="74"/>
      <c r="E272" s="75"/>
      <c r="F272" s="76"/>
      <c r="G272" s="106"/>
    </row>
    <row r="273" spans="1:7" ht="15.75" customHeight="1" x14ac:dyDescent="0.15">
      <c r="A273" s="70"/>
      <c r="B273" s="66"/>
      <c r="C273" s="159"/>
      <c r="D273" s="67"/>
      <c r="E273" s="68"/>
      <c r="F273" s="69"/>
      <c r="G273" s="107"/>
    </row>
    <row r="274" spans="1:7" ht="15.75" customHeight="1" x14ac:dyDescent="0.15">
      <c r="A274" s="77"/>
      <c r="B274" s="73"/>
      <c r="C274" s="160"/>
      <c r="D274" s="74"/>
      <c r="E274" s="75"/>
      <c r="F274" s="76"/>
      <c r="G274" s="106"/>
    </row>
    <row r="275" spans="1:7" ht="15.75" customHeight="1" x14ac:dyDescent="0.15">
      <c r="A275" s="70"/>
      <c r="B275" s="66"/>
      <c r="C275" s="159"/>
      <c r="D275" s="67"/>
      <c r="E275" s="68"/>
      <c r="F275" s="69"/>
      <c r="G275" s="98"/>
    </row>
    <row r="276" spans="1:7" ht="15.75" customHeight="1" x14ac:dyDescent="0.15">
      <c r="A276" s="77"/>
      <c r="B276" s="73"/>
      <c r="C276" s="160"/>
      <c r="D276" s="74"/>
      <c r="E276" s="75"/>
      <c r="F276" s="76"/>
      <c r="G276" s="105"/>
    </row>
    <row r="277" spans="1:7" ht="15.75" customHeight="1" x14ac:dyDescent="0.15">
      <c r="A277" s="70"/>
      <c r="B277" s="66"/>
      <c r="C277" s="159"/>
      <c r="D277" s="67"/>
      <c r="E277" s="68"/>
      <c r="F277" s="69"/>
      <c r="G277" s="98"/>
    </row>
    <row r="278" spans="1:7" ht="15.75" customHeight="1" x14ac:dyDescent="0.15">
      <c r="A278" s="77"/>
      <c r="B278" s="73"/>
      <c r="C278" s="160"/>
      <c r="D278" s="74"/>
      <c r="E278" s="75"/>
      <c r="F278" s="76"/>
      <c r="G278" s="105"/>
    </row>
    <row r="279" spans="1:7" ht="15.75" customHeight="1" x14ac:dyDescent="0.15">
      <c r="A279" s="70"/>
      <c r="B279" s="66"/>
      <c r="C279" s="159"/>
      <c r="D279" s="67"/>
      <c r="E279" s="68"/>
      <c r="F279" s="69"/>
      <c r="G279" s="107"/>
    </row>
    <row r="280" spans="1:7" ht="15.75" customHeight="1" x14ac:dyDescent="0.15">
      <c r="A280" s="77"/>
      <c r="B280" s="73"/>
      <c r="C280" s="160"/>
      <c r="D280" s="74"/>
      <c r="E280" s="75"/>
      <c r="F280" s="76"/>
      <c r="G280" s="106"/>
    </row>
    <row r="281" spans="1:7" ht="15.75" customHeight="1" x14ac:dyDescent="0.15">
      <c r="A281" s="70"/>
      <c r="B281" s="66"/>
      <c r="C281" s="159"/>
      <c r="D281" s="67"/>
      <c r="E281" s="68"/>
      <c r="F281" s="69"/>
      <c r="G281" s="107"/>
    </row>
    <row r="282" spans="1:7" ht="15.75" customHeight="1" x14ac:dyDescent="0.15">
      <c r="A282" s="77"/>
      <c r="B282" s="73"/>
      <c r="C282" s="160"/>
      <c r="D282" s="74"/>
      <c r="E282" s="75"/>
      <c r="F282" s="76"/>
      <c r="G282" s="106"/>
    </row>
    <row r="283" spans="1:7" ht="15.75" customHeight="1" x14ac:dyDescent="0.15">
      <c r="A283" s="70"/>
      <c r="B283" s="66"/>
      <c r="C283" s="159"/>
      <c r="D283" s="67"/>
      <c r="E283" s="68"/>
      <c r="F283" s="69"/>
      <c r="G283" s="107"/>
    </row>
    <row r="284" spans="1:7" ht="15.75" customHeight="1" x14ac:dyDescent="0.15">
      <c r="A284" s="77"/>
      <c r="B284" s="73"/>
      <c r="C284" s="160"/>
      <c r="D284" s="74"/>
      <c r="E284" s="75"/>
      <c r="F284" s="76"/>
      <c r="G284" s="106"/>
    </row>
    <row r="285" spans="1:7" ht="15.75" customHeight="1" x14ac:dyDescent="0.15">
      <c r="A285" s="70"/>
      <c r="B285" s="66"/>
      <c r="C285" s="159"/>
      <c r="D285" s="67"/>
      <c r="E285" s="68"/>
      <c r="F285" s="69"/>
      <c r="G285" s="107"/>
    </row>
    <row r="286" spans="1:7" ht="15.75" customHeight="1" x14ac:dyDescent="0.15">
      <c r="A286" s="77"/>
      <c r="B286" s="73"/>
      <c r="C286" s="160"/>
      <c r="D286" s="74"/>
      <c r="E286" s="75"/>
      <c r="F286" s="76"/>
      <c r="G286" s="106"/>
    </row>
    <row r="287" spans="1:7" ht="15.75" customHeight="1" x14ac:dyDescent="0.15">
      <c r="A287" s="70"/>
      <c r="B287" s="66"/>
      <c r="C287" s="159"/>
      <c r="D287" s="67"/>
      <c r="E287" s="68"/>
      <c r="F287" s="69"/>
      <c r="G287" s="107"/>
    </row>
    <row r="288" spans="1:7" ht="15.75" customHeight="1" x14ac:dyDescent="0.15">
      <c r="A288" s="77"/>
      <c r="B288" s="73"/>
      <c r="C288" s="160"/>
      <c r="D288" s="74"/>
      <c r="E288" s="75"/>
      <c r="F288" s="76"/>
      <c r="G288" s="106"/>
    </row>
    <row r="289" spans="1:7" ht="15.75" customHeight="1" x14ac:dyDescent="0.15">
      <c r="A289" s="139" t="s">
        <v>229</v>
      </c>
      <c r="B289" s="121"/>
      <c r="C289" s="166"/>
      <c r="D289" s="122"/>
      <c r="E289" s="123"/>
      <c r="F289" s="140"/>
      <c r="G289" s="124"/>
    </row>
    <row r="290" spans="1:7" ht="15.75" customHeight="1" x14ac:dyDescent="0.15">
      <c r="A290" s="137" t="s">
        <v>298</v>
      </c>
      <c r="B290" s="129"/>
      <c r="C290" s="167"/>
      <c r="D290" s="130"/>
      <c r="E290" s="131"/>
      <c r="F290" s="141"/>
      <c r="G290" s="132"/>
    </row>
    <row r="291" spans="1:7" ht="15.75" customHeight="1" x14ac:dyDescent="0.15">
      <c r="A291" s="70"/>
      <c r="B291" s="66"/>
      <c r="C291" s="159"/>
      <c r="D291" s="67"/>
      <c r="E291" s="68"/>
      <c r="F291" s="69"/>
      <c r="G291" s="98"/>
    </row>
    <row r="292" spans="1:7" ht="15.75" customHeight="1" x14ac:dyDescent="0.15">
      <c r="A292" s="77" t="s">
        <v>25</v>
      </c>
      <c r="B292" s="73" t="s">
        <v>266</v>
      </c>
      <c r="C292" s="160"/>
      <c r="D292" s="74"/>
      <c r="E292" s="75"/>
      <c r="F292" s="76"/>
      <c r="G292" s="105"/>
    </row>
    <row r="293" spans="1:7" ht="15.75" customHeight="1" x14ac:dyDescent="0.15">
      <c r="A293" s="70"/>
      <c r="B293" s="112"/>
      <c r="C293" s="168"/>
      <c r="D293" s="84"/>
      <c r="E293" s="85"/>
      <c r="F293" s="69"/>
      <c r="G293" s="104"/>
    </row>
    <row r="294" spans="1:7" ht="15.75" customHeight="1" x14ac:dyDescent="0.15">
      <c r="A294" s="111"/>
      <c r="B294" s="73"/>
      <c r="C294" s="160"/>
      <c r="D294" s="74"/>
      <c r="E294" s="75"/>
      <c r="F294" s="76">
        <f>C294*E294</f>
        <v>0</v>
      </c>
      <c r="G294" s="105"/>
    </row>
    <row r="295" spans="1:7" ht="15.75" customHeight="1" x14ac:dyDescent="0.15">
      <c r="A295" s="70"/>
      <c r="B295" s="112"/>
      <c r="C295" s="168"/>
      <c r="D295" s="84"/>
      <c r="E295" s="85"/>
      <c r="F295" s="69"/>
      <c r="G295" s="104"/>
    </row>
    <row r="296" spans="1:7" ht="15.75" customHeight="1" x14ac:dyDescent="0.15">
      <c r="A296" s="111" t="s">
        <v>203</v>
      </c>
      <c r="B296" s="174" t="s">
        <v>230</v>
      </c>
      <c r="C296" s="160"/>
      <c r="D296" s="74"/>
      <c r="E296" s="85"/>
      <c r="F296" s="76">
        <f>C296*E296</f>
        <v>0</v>
      </c>
      <c r="G296" s="105"/>
    </row>
    <row r="297" spans="1:7" ht="15.75" customHeight="1" x14ac:dyDescent="0.15">
      <c r="A297" s="70"/>
      <c r="B297" s="112"/>
      <c r="C297" s="168"/>
      <c r="D297" s="84"/>
      <c r="E297" s="68"/>
      <c r="F297" s="69"/>
      <c r="G297" s="104"/>
    </row>
    <row r="298" spans="1:7" ht="15.75" customHeight="1" x14ac:dyDescent="0.15">
      <c r="A298" s="111" t="s">
        <v>148</v>
      </c>
      <c r="B298" s="73" t="s">
        <v>152</v>
      </c>
      <c r="C298" s="160">
        <v>1</v>
      </c>
      <c r="D298" s="74" t="s">
        <v>26</v>
      </c>
      <c r="E298" s="75"/>
      <c r="F298" s="76"/>
      <c r="G298" s="105" t="s">
        <v>156</v>
      </c>
    </row>
    <row r="299" spans="1:7" ht="15.75" customHeight="1" x14ac:dyDescent="0.15">
      <c r="A299" s="70"/>
      <c r="B299" s="112"/>
      <c r="C299" s="168"/>
      <c r="D299" s="84"/>
      <c r="E299" s="68"/>
      <c r="F299" s="69"/>
      <c r="G299" s="98"/>
    </row>
    <row r="300" spans="1:7" ht="15.75" customHeight="1" x14ac:dyDescent="0.15">
      <c r="A300" s="111" t="s">
        <v>149</v>
      </c>
      <c r="B300" s="73" t="s">
        <v>153</v>
      </c>
      <c r="C300" s="168">
        <v>1</v>
      </c>
      <c r="D300" s="84" t="s">
        <v>26</v>
      </c>
      <c r="E300" s="75"/>
      <c r="F300" s="76"/>
      <c r="G300" s="105" t="s">
        <v>257</v>
      </c>
    </row>
    <row r="301" spans="1:7" ht="15.75" customHeight="1" x14ac:dyDescent="0.15">
      <c r="A301" s="70"/>
      <c r="B301" s="66"/>
      <c r="C301" s="159"/>
      <c r="D301" s="67"/>
      <c r="E301" s="68"/>
      <c r="F301" s="69"/>
      <c r="G301" s="98"/>
    </row>
    <row r="302" spans="1:7" ht="15.75" customHeight="1" x14ac:dyDescent="0.15">
      <c r="A302" s="111" t="s">
        <v>150</v>
      </c>
      <c r="B302" s="73" t="s">
        <v>154</v>
      </c>
      <c r="C302" s="160">
        <v>1</v>
      </c>
      <c r="D302" s="74" t="s">
        <v>26</v>
      </c>
      <c r="E302" s="75"/>
      <c r="F302" s="76"/>
      <c r="G302" s="105" t="s">
        <v>156</v>
      </c>
    </row>
    <row r="303" spans="1:7" ht="15.75" customHeight="1" x14ac:dyDescent="0.15">
      <c r="A303" s="70"/>
      <c r="B303" s="66"/>
      <c r="C303" s="159"/>
      <c r="D303" s="84"/>
      <c r="E303" s="68"/>
      <c r="F303" s="69"/>
      <c r="G303" s="98"/>
    </row>
    <row r="304" spans="1:7" ht="15.75" customHeight="1" x14ac:dyDescent="0.15">
      <c r="A304" s="111" t="s">
        <v>151</v>
      </c>
      <c r="B304" s="73" t="s">
        <v>155</v>
      </c>
      <c r="C304" s="160">
        <v>1</v>
      </c>
      <c r="D304" s="74" t="s">
        <v>26</v>
      </c>
      <c r="E304" s="75"/>
      <c r="F304" s="76"/>
      <c r="G304" s="105" t="s">
        <v>158</v>
      </c>
    </row>
    <row r="305" spans="1:7" ht="15.75" customHeight="1" x14ac:dyDescent="0.15">
      <c r="A305" s="70"/>
      <c r="B305" s="112"/>
      <c r="C305" s="168"/>
      <c r="D305" s="84"/>
      <c r="E305" s="68"/>
      <c r="F305" s="69"/>
      <c r="G305" s="98"/>
    </row>
    <row r="306" spans="1:7" ht="15.75" customHeight="1" x14ac:dyDescent="0.15">
      <c r="A306" s="77" t="s">
        <v>147</v>
      </c>
      <c r="B306" s="73"/>
      <c r="C306" s="160"/>
      <c r="D306" s="74"/>
      <c r="E306" s="75"/>
      <c r="F306" s="76">
        <f>SUM(F298:F305)</f>
        <v>0</v>
      </c>
      <c r="G306" s="105"/>
    </row>
    <row r="307" spans="1:7" ht="15.75" customHeight="1" x14ac:dyDescent="0.15">
      <c r="A307" s="70"/>
      <c r="B307" s="112"/>
      <c r="C307" s="168"/>
      <c r="D307" s="84"/>
      <c r="E307" s="68"/>
      <c r="F307" s="69"/>
      <c r="G307" s="98"/>
    </row>
    <row r="308" spans="1:7" ht="15.75" customHeight="1" x14ac:dyDescent="0.15">
      <c r="A308" s="111"/>
      <c r="B308" s="73"/>
      <c r="C308" s="168"/>
      <c r="D308" s="84"/>
      <c r="E308" s="75"/>
      <c r="F308" s="76"/>
      <c r="G308" s="105"/>
    </row>
    <row r="309" spans="1:7" ht="15.75" customHeight="1" x14ac:dyDescent="0.15">
      <c r="A309" s="70"/>
      <c r="B309" s="66"/>
      <c r="C309" s="159"/>
      <c r="D309" s="67"/>
      <c r="E309" s="68"/>
      <c r="F309" s="69"/>
      <c r="G309" s="98"/>
    </row>
    <row r="310" spans="1:7" ht="15.75" customHeight="1" x14ac:dyDescent="0.15">
      <c r="A310" s="111"/>
      <c r="B310" s="73"/>
      <c r="C310" s="160"/>
      <c r="D310" s="74"/>
      <c r="E310" s="75"/>
      <c r="F310" s="76"/>
      <c r="G310" s="105"/>
    </row>
    <row r="311" spans="1:7" ht="15.75" customHeight="1" x14ac:dyDescent="0.15">
      <c r="A311" s="70"/>
      <c r="B311" s="66"/>
      <c r="C311" s="159"/>
      <c r="D311" s="84"/>
      <c r="E311" s="68"/>
      <c r="F311" s="69"/>
      <c r="G311" s="104"/>
    </row>
    <row r="312" spans="1:7" ht="15.75" customHeight="1" x14ac:dyDescent="0.15">
      <c r="A312" s="111"/>
      <c r="B312" s="73"/>
      <c r="C312" s="160"/>
      <c r="D312" s="74"/>
      <c r="E312" s="75"/>
      <c r="F312" s="76"/>
      <c r="G312" s="105"/>
    </row>
    <row r="313" spans="1:7" ht="15.75" customHeight="1" x14ac:dyDescent="0.15">
      <c r="A313" s="70"/>
      <c r="B313" s="66"/>
      <c r="C313" s="159"/>
      <c r="D313" s="84"/>
      <c r="E313" s="68"/>
      <c r="F313" s="69"/>
      <c r="G313" s="98"/>
    </row>
    <row r="314" spans="1:7" ht="15.75" customHeight="1" x14ac:dyDescent="0.15">
      <c r="A314" s="77"/>
      <c r="B314" s="73"/>
      <c r="C314" s="160"/>
      <c r="D314" s="84"/>
      <c r="E314" s="75"/>
      <c r="F314" s="76"/>
      <c r="G314" s="105"/>
    </row>
    <row r="315" spans="1:7" ht="15.75" customHeight="1" x14ac:dyDescent="0.15">
      <c r="A315" s="70"/>
      <c r="B315" s="66"/>
      <c r="C315" s="159"/>
      <c r="D315" s="67"/>
      <c r="E315" s="68"/>
      <c r="F315" s="69"/>
      <c r="G315" s="104"/>
    </row>
    <row r="316" spans="1:7" ht="15.75" customHeight="1" x14ac:dyDescent="0.15">
      <c r="A316" s="77"/>
      <c r="B316" s="73"/>
      <c r="C316" s="160"/>
      <c r="D316" s="74"/>
      <c r="E316" s="75"/>
      <c r="F316" s="76"/>
      <c r="G316" s="105"/>
    </row>
    <row r="317" spans="1:7" ht="15.75" customHeight="1" x14ac:dyDescent="0.15">
      <c r="A317" s="70"/>
      <c r="B317" s="66"/>
      <c r="C317" s="159"/>
      <c r="D317" s="67"/>
      <c r="E317" s="68"/>
      <c r="F317" s="69"/>
      <c r="G317" s="107"/>
    </row>
    <row r="318" spans="1:7" ht="15.75" customHeight="1" x14ac:dyDescent="0.15">
      <c r="A318" s="77"/>
      <c r="B318" s="73"/>
      <c r="C318" s="160"/>
      <c r="D318" s="74"/>
      <c r="E318" s="75"/>
      <c r="F318" s="76"/>
      <c r="G318" s="106"/>
    </row>
    <row r="319" spans="1:7" ht="15.75" customHeight="1" x14ac:dyDescent="0.15">
      <c r="A319" s="70"/>
      <c r="B319" s="66"/>
      <c r="C319" s="159"/>
      <c r="D319" s="67"/>
      <c r="E319" s="68"/>
      <c r="F319" s="69"/>
      <c r="G319" s="107"/>
    </row>
    <row r="320" spans="1:7" ht="15.75" customHeight="1" x14ac:dyDescent="0.15">
      <c r="A320" s="77"/>
      <c r="B320" s="73"/>
      <c r="C320" s="160"/>
      <c r="D320" s="74"/>
      <c r="E320" s="75"/>
      <c r="F320" s="76"/>
      <c r="G320" s="106"/>
    </row>
    <row r="321" spans="1:7" ht="15.75" customHeight="1" x14ac:dyDescent="0.15">
      <c r="A321" s="70"/>
      <c r="B321" s="66"/>
      <c r="C321" s="159"/>
      <c r="D321" s="67"/>
      <c r="E321" s="68"/>
      <c r="F321" s="69"/>
      <c r="G321" s="104"/>
    </row>
    <row r="322" spans="1:7" ht="15.75" customHeight="1" x14ac:dyDescent="0.15">
      <c r="A322" s="77"/>
      <c r="B322" s="73"/>
      <c r="C322" s="160"/>
      <c r="D322" s="74"/>
      <c r="E322" s="75"/>
      <c r="F322" s="76"/>
      <c r="G322" s="105"/>
    </row>
    <row r="323" spans="1:7" ht="15.75" customHeight="1" x14ac:dyDescent="0.15">
      <c r="A323" s="70"/>
      <c r="B323" s="66"/>
      <c r="C323" s="159"/>
      <c r="D323" s="67"/>
      <c r="E323" s="68"/>
      <c r="F323" s="69"/>
      <c r="G323" s="107"/>
    </row>
    <row r="324" spans="1:7" ht="15.75" customHeight="1" x14ac:dyDescent="0.15">
      <c r="A324" s="77"/>
      <c r="B324" s="73"/>
      <c r="C324" s="160"/>
      <c r="D324" s="74"/>
      <c r="E324" s="75"/>
      <c r="F324" s="76"/>
      <c r="G324" s="105"/>
    </row>
    <row r="325" spans="1:7" ht="15.75" customHeight="1" x14ac:dyDescent="0.15">
      <c r="A325" s="70"/>
      <c r="B325" s="66"/>
      <c r="C325" s="159"/>
      <c r="D325" s="67"/>
      <c r="E325" s="68"/>
      <c r="F325" s="69"/>
      <c r="G325" s="98"/>
    </row>
    <row r="326" spans="1:7" ht="15.75" customHeight="1" x14ac:dyDescent="0.15">
      <c r="A326" s="77"/>
      <c r="B326" s="73"/>
      <c r="C326" s="160"/>
      <c r="D326" s="74"/>
      <c r="E326" s="75"/>
      <c r="F326" s="76"/>
      <c r="G326" s="105"/>
    </row>
    <row r="327" spans="1:7" ht="15.75" customHeight="1" x14ac:dyDescent="0.15">
      <c r="A327" s="70"/>
      <c r="B327" s="66"/>
      <c r="C327" s="159"/>
      <c r="D327" s="67"/>
      <c r="E327" s="68"/>
      <c r="F327" s="69"/>
      <c r="G327" s="98"/>
    </row>
    <row r="328" spans="1:7" ht="15.75" customHeight="1" x14ac:dyDescent="0.15">
      <c r="A328" s="77"/>
      <c r="B328" s="73"/>
      <c r="C328" s="160"/>
      <c r="D328" s="74"/>
      <c r="E328" s="75"/>
      <c r="F328" s="76"/>
      <c r="G328" s="105"/>
    </row>
    <row r="329" spans="1:7" ht="15.75" customHeight="1" x14ac:dyDescent="0.15">
      <c r="A329" s="70"/>
      <c r="B329" s="66"/>
      <c r="C329" s="159"/>
      <c r="D329" s="67"/>
      <c r="E329" s="68"/>
      <c r="F329" s="69"/>
      <c r="G329" s="107"/>
    </row>
    <row r="330" spans="1:7" ht="15.75" customHeight="1" x14ac:dyDescent="0.15">
      <c r="A330" s="77"/>
      <c r="B330" s="73"/>
      <c r="C330" s="160"/>
      <c r="D330" s="74"/>
      <c r="E330" s="75"/>
      <c r="F330" s="76"/>
      <c r="G330" s="105"/>
    </row>
    <row r="331" spans="1:7" ht="15.75" customHeight="1" x14ac:dyDescent="0.15">
      <c r="A331" s="70"/>
      <c r="B331" s="66"/>
      <c r="C331" s="159"/>
      <c r="D331" s="67"/>
      <c r="E331" s="68"/>
      <c r="F331" s="69"/>
      <c r="G331" s="107"/>
    </row>
    <row r="332" spans="1:7" ht="15.75" customHeight="1" x14ac:dyDescent="0.15">
      <c r="A332" s="77"/>
      <c r="B332" s="73"/>
      <c r="C332" s="160"/>
      <c r="D332" s="74"/>
      <c r="E332" s="75"/>
      <c r="F332" s="76"/>
      <c r="G332" s="106"/>
    </row>
    <row r="333" spans="1:7" ht="15.75" customHeight="1" x14ac:dyDescent="0.15">
      <c r="A333" s="139" t="s">
        <v>299</v>
      </c>
      <c r="B333" s="142"/>
      <c r="C333" s="170"/>
      <c r="D333" s="143"/>
      <c r="E333" s="144"/>
      <c r="F333" s="145"/>
      <c r="G333" s="124"/>
    </row>
    <row r="334" spans="1:7" ht="15.75" customHeight="1" x14ac:dyDescent="0.15">
      <c r="A334" s="82" t="s">
        <v>300</v>
      </c>
      <c r="B334" s="146"/>
      <c r="C334" s="171"/>
      <c r="D334" s="147"/>
      <c r="E334" s="148"/>
      <c r="F334" s="149"/>
      <c r="G334" s="127"/>
    </row>
    <row r="335" spans="1:7" ht="15.75" customHeight="1" x14ac:dyDescent="0.15">
      <c r="A335" s="82" t="s">
        <v>301</v>
      </c>
      <c r="B335" s="146"/>
      <c r="C335" s="171"/>
      <c r="D335" s="147"/>
      <c r="E335" s="148"/>
      <c r="F335" s="149"/>
      <c r="G335" s="127"/>
    </row>
    <row r="336" spans="1:7" ht="15.75" customHeight="1" x14ac:dyDescent="0.15">
      <c r="A336" s="82" t="s">
        <v>302</v>
      </c>
      <c r="B336" s="146"/>
      <c r="C336" s="171"/>
      <c r="D336" s="147"/>
      <c r="E336" s="148"/>
      <c r="F336" s="149"/>
      <c r="G336" s="127"/>
    </row>
    <row r="337" spans="1:7" ht="15.75" customHeight="1" x14ac:dyDescent="0.15">
      <c r="A337" s="82"/>
      <c r="B337" s="125"/>
      <c r="C337" s="169"/>
      <c r="D337" s="134"/>
      <c r="E337" s="126"/>
      <c r="F337" s="151"/>
      <c r="G337" s="153"/>
    </row>
    <row r="338" spans="1:7" ht="15.75" customHeight="1" x14ac:dyDescent="0.15">
      <c r="A338" s="154"/>
      <c r="B338" s="129"/>
      <c r="C338" s="167"/>
      <c r="D338" s="130"/>
      <c r="E338" s="131"/>
      <c r="F338" s="141"/>
      <c r="G338" s="132"/>
    </row>
    <row r="339" spans="1:7" ht="15.75" customHeight="1" x14ac:dyDescent="0.15">
      <c r="A339" s="70"/>
      <c r="B339" s="66"/>
      <c r="C339" s="159"/>
      <c r="D339" s="67"/>
      <c r="E339" s="68"/>
      <c r="F339" s="69"/>
      <c r="G339" s="98"/>
    </row>
    <row r="340" spans="1:7" ht="15.75" customHeight="1" x14ac:dyDescent="0.15">
      <c r="A340" s="111" t="s">
        <v>146</v>
      </c>
      <c r="B340" s="73" t="s">
        <v>266</v>
      </c>
      <c r="C340" s="160"/>
      <c r="D340" s="74"/>
      <c r="E340" s="75"/>
      <c r="F340" s="76"/>
      <c r="G340" s="105"/>
    </row>
    <row r="341" spans="1:7" ht="15.75" customHeight="1" x14ac:dyDescent="0.15">
      <c r="A341" s="70"/>
      <c r="B341" s="112"/>
      <c r="C341" s="168"/>
      <c r="D341" s="84"/>
      <c r="E341" s="85"/>
      <c r="F341" s="69"/>
      <c r="G341" s="114"/>
    </row>
    <row r="342" spans="1:7" ht="15.75" customHeight="1" x14ac:dyDescent="0.15">
      <c r="A342" s="77"/>
      <c r="B342" s="112"/>
      <c r="C342" s="168"/>
      <c r="D342" s="84"/>
      <c r="E342" s="85"/>
      <c r="F342" s="76"/>
      <c r="G342" s="105"/>
    </row>
    <row r="343" spans="1:7" ht="15.75" customHeight="1" x14ac:dyDescent="0.15">
      <c r="A343" s="70"/>
      <c r="B343" s="66"/>
      <c r="C343" s="159"/>
      <c r="D343" s="67"/>
      <c r="E343" s="68"/>
      <c r="F343" s="69"/>
      <c r="G343" s="98"/>
    </row>
    <row r="344" spans="1:7" ht="15.75" customHeight="1" x14ac:dyDescent="0.15">
      <c r="A344" s="111" t="s">
        <v>204</v>
      </c>
      <c r="B344" s="174" t="s">
        <v>258</v>
      </c>
      <c r="C344" s="160"/>
      <c r="D344" s="74"/>
      <c r="E344" s="75"/>
      <c r="F344" s="76"/>
      <c r="G344" s="105"/>
    </row>
    <row r="345" spans="1:7" ht="15.75" customHeight="1" x14ac:dyDescent="0.15">
      <c r="A345" s="70"/>
      <c r="B345" s="112"/>
      <c r="C345" s="168"/>
      <c r="D345" s="84"/>
      <c r="E345" s="68"/>
      <c r="F345" s="69"/>
      <c r="G345" s="98"/>
    </row>
    <row r="346" spans="1:7" ht="15.75" customHeight="1" x14ac:dyDescent="0.15">
      <c r="A346" s="77" t="s">
        <v>160</v>
      </c>
      <c r="B346" s="73" t="s">
        <v>61</v>
      </c>
      <c r="C346" s="168">
        <v>1</v>
      </c>
      <c r="D346" s="84" t="s">
        <v>26</v>
      </c>
      <c r="E346" s="75"/>
      <c r="F346" s="76"/>
      <c r="G346" s="105" t="s">
        <v>157</v>
      </c>
    </row>
    <row r="347" spans="1:7" ht="15.75" customHeight="1" x14ac:dyDescent="0.15">
      <c r="A347" s="70"/>
      <c r="B347" s="66"/>
      <c r="C347" s="159"/>
      <c r="D347" s="67"/>
      <c r="E347" s="68"/>
      <c r="F347" s="69"/>
      <c r="G347" s="98"/>
    </row>
    <row r="348" spans="1:7" ht="15.75" customHeight="1" x14ac:dyDescent="0.15">
      <c r="A348" s="77" t="s">
        <v>161</v>
      </c>
      <c r="B348" s="73" t="s">
        <v>62</v>
      </c>
      <c r="C348" s="160">
        <v>1</v>
      </c>
      <c r="D348" s="84" t="s">
        <v>26</v>
      </c>
      <c r="E348" s="75"/>
      <c r="F348" s="76"/>
      <c r="G348" s="105" t="s">
        <v>196</v>
      </c>
    </row>
    <row r="349" spans="1:7" ht="15.75" customHeight="1" x14ac:dyDescent="0.15">
      <c r="A349" s="70"/>
      <c r="B349" s="66"/>
      <c r="C349" s="159"/>
      <c r="D349" s="67"/>
      <c r="E349" s="68"/>
      <c r="F349" s="69"/>
      <c r="G349" s="98"/>
    </row>
    <row r="350" spans="1:7" ht="15.75" customHeight="1" x14ac:dyDescent="0.15">
      <c r="A350" s="77" t="s">
        <v>162</v>
      </c>
      <c r="B350" s="73" t="s">
        <v>62</v>
      </c>
      <c r="C350" s="160">
        <v>1</v>
      </c>
      <c r="D350" s="84" t="s">
        <v>26</v>
      </c>
      <c r="E350" s="75"/>
      <c r="F350" s="76"/>
      <c r="G350" s="105" t="s">
        <v>158</v>
      </c>
    </row>
    <row r="351" spans="1:7" ht="15.75" customHeight="1" x14ac:dyDescent="0.15">
      <c r="A351" s="70"/>
      <c r="B351" s="66"/>
      <c r="C351" s="159"/>
      <c r="D351" s="67"/>
      <c r="E351" s="68"/>
      <c r="F351" s="69"/>
      <c r="G351" s="98"/>
    </row>
    <row r="352" spans="1:7" ht="15.75" customHeight="1" x14ac:dyDescent="0.15">
      <c r="A352" s="77" t="s">
        <v>163</v>
      </c>
      <c r="B352" s="73" t="s">
        <v>62</v>
      </c>
      <c r="C352" s="160">
        <v>1</v>
      </c>
      <c r="D352" s="84" t="s">
        <v>26</v>
      </c>
      <c r="E352" s="75"/>
      <c r="F352" s="76"/>
      <c r="G352" s="105" t="s">
        <v>158</v>
      </c>
    </row>
    <row r="353" spans="1:7" ht="15.75" customHeight="1" x14ac:dyDescent="0.15">
      <c r="A353" s="70"/>
      <c r="B353" s="66"/>
      <c r="C353" s="159"/>
      <c r="D353" s="67"/>
      <c r="E353" s="68"/>
      <c r="F353" s="69"/>
      <c r="G353" s="98"/>
    </row>
    <row r="354" spans="1:7" ht="15.75" customHeight="1" x14ac:dyDescent="0.15">
      <c r="A354" s="77" t="s">
        <v>164</v>
      </c>
      <c r="B354" s="73"/>
      <c r="C354" s="160"/>
      <c r="D354" s="74"/>
      <c r="E354" s="75"/>
      <c r="F354" s="76"/>
      <c r="G354" s="105"/>
    </row>
    <row r="355" spans="1:7" ht="15.75" customHeight="1" x14ac:dyDescent="0.15">
      <c r="A355" s="70"/>
      <c r="B355" s="66"/>
      <c r="C355" s="159"/>
      <c r="D355" s="67"/>
      <c r="E355" s="68"/>
      <c r="F355" s="69"/>
      <c r="G355" s="98"/>
    </row>
    <row r="356" spans="1:7" ht="15.75" customHeight="1" x14ac:dyDescent="0.15">
      <c r="A356" s="77" t="s">
        <v>159</v>
      </c>
      <c r="B356" s="73"/>
      <c r="C356" s="160"/>
      <c r="D356" s="74"/>
      <c r="E356" s="75"/>
      <c r="F356" s="76">
        <f>SUM(F346:F355)</f>
        <v>0</v>
      </c>
      <c r="G356" s="105"/>
    </row>
    <row r="357" spans="1:7" ht="15.75" customHeight="1" x14ac:dyDescent="0.15">
      <c r="A357" s="70"/>
      <c r="B357" s="66"/>
      <c r="C357" s="159"/>
      <c r="D357" s="67"/>
      <c r="E357" s="68"/>
      <c r="F357" s="69"/>
      <c r="G357" s="98"/>
    </row>
    <row r="358" spans="1:7" ht="15.75" customHeight="1" x14ac:dyDescent="0.15">
      <c r="A358" s="77"/>
      <c r="B358" s="73"/>
      <c r="C358" s="160"/>
      <c r="D358" s="74"/>
      <c r="E358" s="75"/>
      <c r="F358" s="76">
        <f>C358*E358</f>
        <v>0</v>
      </c>
      <c r="G358" s="105"/>
    </row>
    <row r="359" spans="1:7" ht="15.75" customHeight="1" x14ac:dyDescent="0.15">
      <c r="A359" s="70"/>
      <c r="B359" s="112"/>
      <c r="C359" s="168"/>
      <c r="D359" s="84"/>
      <c r="E359" s="85"/>
      <c r="F359" s="69"/>
      <c r="G359" s="114"/>
    </row>
    <row r="360" spans="1:7" ht="15.75" customHeight="1" x14ac:dyDescent="0.15">
      <c r="A360" s="77"/>
      <c r="B360" s="112"/>
      <c r="C360" s="168"/>
      <c r="D360" s="84"/>
      <c r="E360" s="85"/>
      <c r="F360" s="76">
        <f>C360*E360</f>
        <v>0</v>
      </c>
      <c r="G360" s="105"/>
    </row>
    <row r="361" spans="1:7" ht="15.75" customHeight="1" x14ac:dyDescent="0.15">
      <c r="A361" s="70"/>
      <c r="B361" s="66"/>
      <c r="C361" s="159"/>
      <c r="D361" s="67"/>
      <c r="E361" s="68"/>
      <c r="F361" s="69"/>
      <c r="G361" s="98"/>
    </row>
    <row r="362" spans="1:7" ht="15.75" customHeight="1" x14ac:dyDescent="0.15">
      <c r="A362" s="77"/>
      <c r="B362" s="73"/>
      <c r="C362" s="160"/>
      <c r="D362" s="84"/>
      <c r="E362" s="75"/>
      <c r="F362" s="76">
        <f>C362*E362</f>
        <v>0</v>
      </c>
      <c r="G362" s="105"/>
    </row>
    <row r="363" spans="1:7" ht="15.75" customHeight="1" x14ac:dyDescent="0.15">
      <c r="A363" s="70"/>
      <c r="B363" s="66"/>
      <c r="C363" s="159"/>
      <c r="D363" s="67"/>
      <c r="E363" s="68"/>
      <c r="F363" s="69"/>
      <c r="G363" s="98"/>
    </row>
    <row r="364" spans="1:7" ht="15.75" customHeight="1" x14ac:dyDescent="0.15">
      <c r="A364" s="77"/>
      <c r="B364" s="73"/>
      <c r="C364" s="160"/>
      <c r="D364" s="84"/>
      <c r="E364" s="75"/>
      <c r="F364" s="76">
        <f>C364*E364</f>
        <v>0</v>
      </c>
      <c r="G364" s="105"/>
    </row>
    <row r="365" spans="1:7" ht="15.75" customHeight="1" x14ac:dyDescent="0.15">
      <c r="A365" s="70"/>
      <c r="B365" s="66"/>
      <c r="C365" s="159"/>
      <c r="D365" s="67"/>
      <c r="E365" s="68"/>
      <c r="F365" s="69"/>
      <c r="G365" s="98"/>
    </row>
    <row r="366" spans="1:7" ht="15.75" customHeight="1" x14ac:dyDescent="0.15">
      <c r="A366" s="77"/>
      <c r="B366" s="73"/>
      <c r="C366" s="160"/>
      <c r="D366" s="84"/>
      <c r="E366" s="75"/>
      <c r="F366" s="76">
        <f>C366*E366</f>
        <v>0</v>
      </c>
      <c r="G366" s="105"/>
    </row>
    <row r="367" spans="1:7" ht="15.75" customHeight="1" x14ac:dyDescent="0.15">
      <c r="A367" s="70"/>
      <c r="B367" s="66"/>
      <c r="C367" s="159"/>
      <c r="D367" s="67"/>
      <c r="E367" s="68"/>
      <c r="F367" s="69"/>
      <c r="G367" s="98"/>
    </row>
    <row r="368" spans="1:7" ht="15.75" customHeight="1" x14ac:dyDescent="0.15">
      <c r="A368" s="77"/>
      <c r="B368" s="73"/>
      <c r="C368" s="160"/>
      <c r="D368" s="74"/>
      <c r="E368" s="75"/>
      <c r="F368" s="76">
        <f>SUM(F359:F366)</f>
        <v>0</v>
      </c>
      <c r="G368" s="105"/>
    </row>
    <row r="369" spans="1:7" ht="15.75" customHeight="1" x14ac:dyDescent="0.15">
      <c r="A369" s="70"/>
      <c r="B369" s="66"/>
      <c r="C369" s="159"/>
      <c r="D369" s="67"/>
      <c r="E369" s="68"/>
      <c r="F369" s="69"/>
      <c r="G369" s="107"/>
    </row>
    <row r="370" spans="1:7" ht="15.75" customHeight="1" x14ac:dyDescent="0.15">
      <c r="A370" s="77"/>
      <c r="B370" s="73"/>
      <c r="C370" s="160"/>
      <c r="D370" s="74"/>
      <c r="E370" s="75"/>
      <c r="F370" s="76">
        <f>C370*E370</f>
        <v>0</v>
      </c>
      <c r="G370" s="106"/>
    </row>
    <row r="371" spans="1:7" ht="15.75" customHeight="1" x14ac:dyDescent="0.15">
      <c r="A371" s="70"/>
      <c r="B371" s="66"/>
      <c r="C371" s="159"/>
      <c r="D371" s="67"/>
      <c r="E371" s="68"/>
      <c r="F371" s="69"/>
      <c r="G371" s="98"/>
    </row>
    <row r="372" spans="1:7" ht="15.75" customHeight="1" x14ac:dyDescent="0.15">
      <c r="A372" s="77"/>
      <c r="B372" s="73"/>
      <c r="C372" s="160"/>
      <c r="D372" s="74"/>
      <c r="E372" s="75"/>
      <c r="F372" s="76">
        <f>C372*E372</f>
        <v>0</v>
      </c>
      <c r="G372" s="105"/>
    </row>
    <row r="373" spans="1:7" ht="15.75" customHeight="1" x14ac:dyDescent="0.15">
      <c r="A373" s="70"/>
      <c r="B373" s="66"/>
      <c r="C373" s="159"/>
      <c r="D373" s="67"/>
      <c r="E373" s="68"/>
      <c r="F373" s="69"/>
      <c r="G373" s="98"/>
    </row>
    <row r="374" spans="1:7" ht="15.75" customHeight="1" x14ac:dyDescent="0.15">
      <c r="A374" s="77"/>
      <c r="B374" s="73"/>
      <c r="C374" s="160"/>
      <c r="D374" s="74"/>
      <c r="E374" s="75"/>
      <c r="F374" s="76">
        <f>C374*E374</f>
        <v>0</v>
      </c>
      <c r="G374" s="105"/>
    </row>
    <row r="375" spans="1:7" ht="15.75" customHeight="1" x14ac:dyDescent="0.15">
      <c r="A375" s="70"/>
      <c r="B375" s="66"/>
      <c r="C375" s="159"/>
      <c r="D375" s="67"/>
      <c r="E375" s="68"/>
      <c r="F375" s="69"/>
      <c r="G375" s="107"/>
    </row>
    <row r="376" spans="1:7" ht="15.75" customHeight="1" x14ac:dyDescent="0.15">
      <c r="A376" s="77"/>
      <c r="B376" s="73"/>
      <c r="C376" s="160"/>
      <c r="D376" s="74"/>
      <c r="E376" s="75"/>
      <c r="F376" s="76">
        <f>C376*E376</f>
        <v>0</v>
      </c>
      <c r="G376" s="106"/>
    </row>
    <row r="377" spans="1:7" ht="15.75" customHeight="1" x14ac:dyDescent="0.15">
      <c r="A377" s="70"/>
      <c r="B377" s="66"/>
      <c r="C377" s="159"/>
      <c r="D377" s="67"/>
      <c r="E377" s="68"/>
      <c r="F377" s="69"/>
      <c r="G377" s="107"/>
    </row>
    <row r="378" spans="1:7" ht="15.75" customHeight="1" x14ac:dyDescent="0.15">
      <c r="A378" s="77"/>
      <c r="B378" s="73"/>
      <c r="C378" s="160"/>
      <c r="D378" s="74"/>
      <c r="E378" s="75"/>
      <c r="F378" s="76">
        <f>C378*E378</f>
        <v>0</v>
      </c>
      <c r="G378" s="106"/>
    </row>
    <row r="379" spans="1:7" ht="15.75" customHeight="1" x14ac:dyDescent="0.15">
      <c r="A379" s="70"/>
      <c r="B379" s="66"/>
      <c r="C379" s="159"/>
      <c r="D379" s="67"/>
      <c r="E379" s="68"/>
      <c r="F379" s="69"/>
      <c r="G379" s="107"/>
    </row>
    <row r="380" spans="1:7" ht="15.75" customHeight="1" x14ac:dyDescent="0.15">
      <c r="A380" s="77"/>
      <c r="B380" s="73"/>
      <c r="C380" s="160"/>
      <c r="D380" s="74"/>
      <c r="E380" s="75"/>
      <c r="F380" s="76">
        <f>C380*E380</f>
        <v>0</v>
      </c>
      <c r="G380" s="106"/>
    </row>
    <row r="381" spans="1:7" ht="15.75" customHeight="1" x14ac:dyDescent="0.15">
      <c r="A381" s="139" t="s">
        <v>299</v>
      </c>
      <c r="B381" s="142"/>
      <c r="C381" s="170"/>
      <c r="D381" s="143"/>
      <c r="E381" s="144"/>
      <c r="F381" s="145"/>
      <c r="G381" s="124"/>
    </row>
    <row r="382" spans="1:7" ht="15.75" customHeight="1" x14ac:dyDescent="0.15">
      <c r="A382" s="82" t="s">
        <v>303</v>
      </c>
      <c r="B382" s="146"/>
      <c r="C382" s="171"/>
      <c r="D382" s="147"/>
      <c r="E382" s="148"/>
      <c r="F382" s="149"/>
      <c r="G382" s="127"/>
    </row>
    <row r="383" spans="1:7" ht="15.75" customHeight="1" x14ac:dyDescent="0.15">
      <c r="A383" s="82" t="s">
        <v>304</v>
      </c>
      <c r="B383" s="146"/>
      <c r="C383" s="171"/>
      <c r="D383" s="147"/>
      <c r="E383" s="148"/>
      <c r="F383" s="149"/>
      <c r="G383" s="127"/>
    </row>
    <row r="384" spans="1:7" ht="15.75" customHeight="1" x14ac:dyDescent="0.15">
      <c r="A384" s="82" t="s">
        <v>305</v>
      </c>
      <c r="B384" s="146"/>
      <c r="C384" s="171"/>
      <c r="D384" s="147"/>
      <c r="E384" s="148"/>
      <c r="F384" s="149"/>
      <c r="G384" s="127"/>
    </row>
    <row r="385" spans="1:7" ht="15.75" customHeight="1" x14ac:dyDescent="0.15">
      <c r="A385" s="82"/>
      <c r="B385" s="125"/>
      <c r="C385" s="169"/>
      <c r="D385" s="134"/>
      <c r="E385" s="126"/>
      <c r="F385" s="151"/>
      <c r="G385" s="153"/>
    </row>
    <row r="386" spans="1:7" ht="15.75" customHeight="1" x14ac:dyDescent="0.15">
      <c r="A386" s="154"/>
      <c r="B386" s="129"/>
      <c r="C386" s="167"/>
      <c r="D386" s="130"/>
      <c r="E386" s="131"/>
      <c r="F386" s="141"/>
      <c r="G386" s="132"/>
    </row>
    <row r="387" spans="1:7" ht="15.75" customHeight="1" x14ac:dyDescent="0.15">
      <c r="A387" s="70"/>
      <c r="B387" s="66"/>
      <c r="C387" s="159"/>
      <c r="D387" s="67"/>
      <c r="E387" s="68"/>
      <c r="F387" s="69"/>
      <c r="G387" s="98"/>
    </row>
    <row r="388" spans="1:7" ht="15.75" customHeight="1" x14ac:dyDescent="0.15">
      <c r="A388" s="77" t="s">
        <v>165</v>
      </c>
      <c r="B388" s="73" t="s">
        <v>266</v>
      </c>
      <c r="C388" s="160"/>
      <c r="D388" s="74"/>
      <c r="E388" s="75"/>
      <c r="F388" s="76">
        <f>C388*E388</f>
        <v>0</v>
      </c>
      <c r="G388" s="105"/>
    </row>
    <row r="389" spans="1:7" ht="15.75" customHeight="1" x14ac:dyDescent="0.15">
      <c r="A389" s="70"/>
      <c r="B389" s="112"/>
      <c r="C389" s="168"/>
      <c r="D389" s="84"/>
      <c r="E389" s="85"/>
      <c r="F389" s="69"/>
      <c r="G389" s="104"/>
    </row>
    <row r="390" spans="1:7" ht="15.75" customHeight="1" x14ac:dyDescent="0.15">
      <c r="A390" s="111" t="s">
        <v>205</v>
      </c>
      <c r="B390" s="73" t="s">
        <v>194</v>
      </c>
      <c r="C390" s="160"/>
      <c r="D390" s="74"/>
      <c r="E390" s="75"/>
      <c r="F390" s="76">
        <f>C390*E390</f>
        <v>0</v>
      </c>
      <c r="G390" s="105"/>
    </row>
    <row r="391" spans="1:7" ht="15.75" customHeight="1" x14ac:dyDescent="0.15">
      <c r="A391" s="70"/>
      <c r="B391" s="66"/>
      <c r="C391" s="159"/>
      <c r="D391" s="84"/>
      <c r="E391" s="68"/>
      <c r="F391" s="69"/>
      <c r="G391" s="98"/>
    </row>
    <row r="392" spans="1:7" ht="15.75" customHeight="1" x14ac:dyDescent="0.15">
      <c r="A392" s="77" t="s">
        <v>63</v>
      </c>
      <c r="B392" s="73" t="s">
        <v>231</v>
      </c>
      <c r="C392" s="160">
        <v>22</v>
      </c>
      <c r="D392" s="84" t="s">
        <v>41</v>
      </c>
      <c r="E392" s="75"/>
      <c r="F392" s="76">
        <f>C392*E392</f>
        <v>0</v>
      </c>
      <c r="G392" s="105"/>
    </row>
    <row r="393" spans="1:7" ht="15.75" customHeight="1" x14ac:dyDescent="0.15">
      <c r="A393" s="70"/>
      <c r="B393" s="66"/>
      <c r="C393" s="159"/>
      <c r="D393" s="67"/>
      <c r="E393" s="68"/>
      <c r="F393" s="69"/>
      <c r="G393" s="98"/>
    </row>
    <row r="394" spans="1:7" ht="15.75" customHeight="1" x14ac:dyDescent="0.15">
      <c r="A394" s="77" t="s">
        <v>64</v>
      </c>
      <c r="B394" s="73" t="s">
        <v>70</v>
      </c>
      <c r="C394" s="160">
        <v>109</v>
      </c>
      <c r="D394" s="74" t="s">
        <v>41</v>
      </c>
      <c r="E394" s="75"/>
      <c r="F394" s="76">
        <f>C394*E394</f>
        <v>0</v>
      </c>
      <c r="G394" s="105"/>
    </row>
    <row r="395" spans="1:7" ht="15.75" customHeight="1" x14ac:dyDescent="0.15">
      <c r="A395" s="70"/>
      <c r="B395" s="66"/>
      <c r="C395" s="159"/>
      <c r="D395" s="67"/>
      <c r="E395" s="68"/>
      <c r="F395" s="69"/>
      <c r="G395" s="98"/>
    </row>
    <row r="396" spans="1:7" ht="15.75" customHeight="1" x14ac:dyDescent="0.15">
      <c r="A396" s="77" t="s">
        <v>65</v>
      </c>
      <c r="B396" s="73" t="s">
        <v>71</v>
      </c>
      <c r="C396" s="160">
        <v>23</v>
      </c>
      <c r="D396" s="74" t="s">
        <v>41</v>
      </c>
      <c r="E396" s="75"/>
      <c r="F396" s="76">
        <f>C396*E396</f>
        <v>0</v>
      </c>
      <c r="G396" s="105"/>
    </row>
    <row r="397" spans="1:7" ht="15.75" customHeight="1" x14ac:dyDescent="0.15">
      <c r="A397" s="70"/>
      <c r="B397" s="66"/>
      <c r="C397" s="159"/>
      <c r="D397" s="67"/>
      <c r="E397" s="68"/>
      <c r="F397" s="69"/>
      <c r="G397" s="98"/>
    </row>
    <row r="398" spans="1:7" ht="15.75" customHeight="1" x14ac:dyDescent="0.15">
      <c r="A398" s="77" t="s">
        <v>66</v>
      </c>
      <c r="B398" s="73" t="s">
        <v>259</v>
      </c>
      <c r="C398" s="160">
        <v>2</v>
      </c>
      <c r="D398" s="74" t="s">
        <v>41</v>
      </c>
      <c r="E398" s="75"/>
      <c r="F398" s="76">
        <f>C398*E398</f>
        <v>0</v>
      </c>
      <c r="G398" s="105"/>
    </row>
    <row r="399" spans="1:7" ht="15.75" customHeight="1" x14ac:dyDescent="0.15">
      <c r="A399" s="70"/>
      <c r="B399" s="66"/>
      <c r="C399" s="159"/>
      <c r="D399" s="67"/>
      <c r="E399" s="68"/>
      <c r="F399" s="69"/>
      <c r="G399" s="98"/>
    </row>
    <row r="400" spans="1:7" ht="15.75" customHeight="1" x14ac:dyDescent="0.15">
      <c r="A400" s="77" t="s">
        <v>67</v>
      </c>
      <c r="B400" s="73" t="s">
        <v>259</v>
      </c>
      <c r="C400" s="160">
        <v>5</v>
      </c>
      <c r="D400" s="74" t="s">
        <v>41</v>
      </c>
      <c r="E400" s="75"/>
      <c r="F400" s="76">
        <f>C400*E400</f>
        <v>0</v>
      </c>
      <c r="G400" s="105"/>
    </row>
    <row r="401" spans="1:7" ht="15.75" customHeight="1" x14ac:dyDescent="0.15">
      <c r="A401" s="70"/>
      <c r="B401" s="66"/>
      <c r="C401" s="159"/>
      <c r="D401" s="67"/>
      <c r="E401" s="68"/>
      <c r="F401" s="69"/>
      <c r="G401" s="98"/>
    </row>
    <row r="402" spans="1:7" ht="15.75" customHeight="1" x14ac:dyDescent="0.15">
      <c r="A402" s="77" t="s">
        <v>68</v>
      </c>
      <c r="B402" s="73" t="s">
        <v>72</v>
      </c>
      <c r="C402" s="160">
        <v>38</v>
      </c>
      <c r="D402" s="74" t="s">
        <v>41</v>
      </c>
      <c r="E402" s="75"/>
      <c r="F402" s="76">
        <f>C402*E402</f>
        <v>0</v>
      </c>
      <c r="G402" s="105"/>
    </row>
    <row r="403" spans="1:7" ht="15.75" customHeight="1" x14ac:dyDescent="0.15">
      <c r="A403" s="70"/>
      <c r="B403" s="66"/>
      <c r="C403" s="159"/>
      <c r="D403" s="67"/>
      <c r="E403" s="68"/>
      <c r="F403" s="69"/>
      <c r="G403" s="98"/>
    </row>
    <row r="404" spans="1:7" ht="15.75" customHeight="1" x14ac:dyDescent="0.15">
      <c r="A404" s="77" t="s">
        <v>69</v>
      </c>
      <c r="B404" s="73" t="s">
        <v>73</v>
      </c>
      <c r="C404" s="160">
        <v>73</v>
      </c>
      <c r="D404" s="74" t="s">
        <v>41</v>
      </c>
      <c r="E404" s="75"/>
      <c r="F404" s="76">
        <f>C404*E404</f>
        <v>0</v>
      </c>
      <c r="G404" s="105"/>
    </row>
    <row r="405" spans="1:7" ht="15.75" customHeight="1" x14ac:dyDescent="0.15">
      <c r="A405" s="70"/>
      <c r="B405" s="66"/>
      <c r="C405" s="159"/>
      <c r="D405" s="67"/>
      <c r="E405" s="68"/>
      <c r="F405" s="69"/>
      <c r="G405" s="98"/>
    </row>
    <row r="406" spans="1:7" ht="15.75" customHeight="1" x14ac:dyDescent="0.15">
      <c r="A406" s="77" t="s">
        <v>214</v>
      </c>
      <c r="B406" s="73"/>
      <c r="C406" s="160">
        <v>1</v>
      </c>
      <c r="D406" s="74" t="s">
        <v>26</v>
      </c>
      <c r="E406" s="75"/>
      <c r="F406" s="76"/>
      <c r="G406" s="105"/>
    </row>
    <row r="407" spans="1:7" ht="15.75" customHeight="1" x14ac:dyDescent="0.15">
      <c r="A407" s="70"/>
      <c r="B407" s="66"/>
      <c r="C407" s="159"/>
      <c r="D407" s="67"/>
      <c r="E407" s="68"/>
      <c r="F407" s="69"/>
      <c r="G407" s="104"/>
    </row>
    <row r="408" spans="1:7" ht="15.75" customHeight="1" x14ac:dyDescent="0.15">
      <c r="A408" s="77" t="s">
        <v>59</v>
      </c>
      <c r="B408" s="73"/>
      <c r="C408" s="160"/>
      <c r="D408" s="74"/>
      <c r="E408" s="75"/>
      <c r="F408" s="76">
        <f>SUM(F391:F406)</f>
        <v>0</v>
      </c>
      <c r="G408" s="105"/>
    </row>
    <row r="409" spans="1:7" ht="15.75" customHeight="1" x14ac:dyDescent="0.15">
      <c r="A409" s="70"/>
      <c r="B409" s="66"/>
      <c r="C409" s="172"/>
      <c r="D409" s="67"/>
      <c r="E409" s="68"/>
      <c r="F409" s="69"/>
      <c r="G409" s="104"/>
    </row>
    <row r="410" spans="1:7" ht="15.75" customHeight="1" x14ac:dyDescent="0.15">
      <c r="A410" s="111" t="s">
        <v>74</v>
      </c>
      <c r="B410" s="73" t="s">
        <v>326</v>
      </c>
      <c r="C410" s="160"/>
      <c r="D410" s="74"/>
      <c r="E410" s="75"/>
      <c r="F410" s="76">
        <f>C410*E410</f>
        <v>0</v>
      </c>
      <c r="G410" s="105"/>
    </row>
    <row r="411" spans="1:7" ht="15.75" customHeight="1" x14ac:dyDescent="0.15">
      <c r="A411" s="70"/>
      <c r="B411" s="66"/>
      <c r="C411" s="168"/>
      <c r="D411" s="84"/>
      <c r="E411" s="68"/>
      <c r="F411" s="69"/>
      <c r="G411" s="104"/>
    </row>
    <row r="412" spans="1:7" ht="15.75" customHeight="1" x14ac:dyDescent="0.15">
      <c r="A412" s="77" t="s">
        <v>76</v>
      </c>
      <c r="B412" s="73" t="s">
        <v>85</v>
      </c>
      <c r="C412" s="168">
        <v>200</v>
      </c>
      <c r="D412" s="84" t="s">
        <v>88</v>
      </c>
      <c r="E412" s="75"/>
      <c r="F412" s="76">
        <f>C412*E412</f>
        <v>0</v>
      </c>
      <c r="G412" s="105"/>
    </row>
    <row r="413" spans="1:7" ht="15.75" customHeight="1" x14ac:dyDescent="0.15">
      <c r="A413" s="70"/>
      <c r="B413" s="66"/>
      <c r="C413" s="159"/>
      <c r="D413" s="67"/>
      <c r="E413" s="68"/>
      <c r="F413" s="69"/>
      <c r="G413" s="107"/>
    </row>
    <row r="414" spans="1:7" ht="15.75" customHeight="1" x14ac:dyDescent="0.15">
      <c r="A414" s="77" t="s">
        <v>76</v>
      </c>
      <c r="B414" s="73" t="s">
        <v>86</v>
      </c>
      <c r="C414" s="160">
        <v>4</v>
      </c>
      <c r="D414" s="74" t="s">
        <v>88</v>
      </c>
      <c r="E414" s="75"/>
      <c r="F414" s="76">
        <f>C414*E414</f>
        <v>0</v>
      </c>
      <c r="G414" s="106"/>
    </row>
    <row r="415" spans="1:7" ht="15.75" customHeight="1" x14ac:dyDescent="0.15">
      <c r="A415" s="70"/>
      <c r="B415" s="66"/>
      <c r="C415" s="159"/>
      <c r="D415" s="67"/>
      <c r="E415" s="68"/>
      <c r="F415" s="69"/>
      <c r="G415" s="107"/>
    </row>
    <row r="416" spans="1:7" ht="15.75" customHeight="1" x14ac:dyDescent="0.15">
      <c r="A416" s="77" t="s">
        <v>76</v>
      </c>
      <c r="B416" s="73" t="s">
        <v>87</v>
      </c>
      <c r="C416" s="160">
        <v>45</v>
      </c>
      <c r="D416" s="74" t="s">
        <v>88</v>
      </c>
      <c r="E416" s="75"/>
      <c r="F416" s="76">
        <f>C416*E416</f>
        <v>0</v>
      </c>
      <c r="G416" s="106"/>
    </row>
    <row r="417" spans="1:7" ht="15.75" customHeight="1" x14ac:dyDescent="0.15">
      <c r="A417" s="70"/>
      <c r="B417" s="66"/>
      <c r="C417" s="159"/>
      <c r="D417" s="67"/>
      <c r="E417" s="68"/>
      <c r="F417" s="69"/>
      <c r="G417" s="107"/>
    </row>
    <row r="418" spans="1:7" ht="15.75" customHeight="1" x14ac:dyDescent="0.15">
      <c r="A418" s="77" t="s">
        <v>78</v>
      </c>
      <c r="B418" s="73" t="s">
        <v>79</v>
      </c>
      <c r="C418" s="160">
        <v>81</v>
      </c>
      <c r="D418" s="74" t="s">
        <v>41</v>
      </c>
      <c r="E418" s="75"/>
      <c r="F418" s="76">
        <f>C418*E418</f>
        <v>0</v>
      </c>
      <c r="G418" s="106"/>
    </row>
    <row r="419" spans="1:7" ht="15.75" customHeight="1" x14ac:dyDescent="0.15">
      <c r="A419" s="70"/>
      <c r="B419" s="66"/>
      <c r="C419" s="159"/>
      <c r="D419" s="67"/>
      <c r="E419" s="68"/>
      <c r="F419" s="69"/>
      <c r="G419" s="98"/>
    </row>
    <row r="420" spans="1:7" ht="15.75" customHeight="1" x14ac:dyDescent="0.15">
      <c r="A420" s="77" t="s">
        <v>78</v>
      </c>
      <c r="B420" s="73" t="s">
        <v>80</v>
      </c>
      <c r="C420" s="160">
        <v>19</v>
      </c>
      <c r="D420" s="74" t="s">
        <v>41</v>
      </c>
      <c r="E420" s="75"/>
      <c r="F420" s="76">
        <f>C420*E420</f>
        <v>0</v>
      </c>
      <c r="G420" s="105"/>
    </row>
    <row r="421" spans="1:7" ht="15.75" customHeight="1" x14ac:dyDescent="0.15">
      <c r="A421" s="70"/>
      <c r="B421" s="66"/>
      <c r="C421" s="159"/>
      <c r="D421" s="67"/>
      <c r="E421" s="68"/>
      <c r="F421" s="69"/>
      <c r="G421" s="98"/>
    </row>
    <row r="422" spans="1:7" ht="15.75" customHeight="1" x14ac:dyDescent="0.15">
      <c r="A422" s="77" t="s">
        <v>78</v>
      </c>
      <c r="B422" s="73" t="s">
        <v>81</v>
      </c>
      <c r="C422" s="160">
        <v>2</v>
      </c>
      <c r="D422" s="74" t="s">
        <v>41</v>
      </c>
      <c r="E422" s="75"/>
      <c r="F422" s="76"/>
      <c r="G422" s="105"/>
    </row>
    <row r="423" spans="1:7" ht="15.75" customHeight="1" x14ac:dyDescent="0.15">
      <c r="A423" s="70"/>
      <c r="B423" s="66"/>
      <c r="C423" s="159"/>
      <c r="D423" s="67"/>
      <c r="E423" s="68"/>
      <c r="F423" s="69"/>
      <c r="G423" s="98"/>
    </row>
    <row r="424" spans="1:7" ht="15.75" customHeight="1" x14ac:dyDescent="0.15">
      <c r="A424" s="77" t="s">
        <v>78</v>
      </c>
      <c r="B424" s="73" t="s">
        <v>82</v>
      </c>
      <c r="C424" s="162" t="s">
        <v>260</v>
      </c>
      <c r="D424" s="74" t="s">
        <v>41</v>
      </c>
      <c r="E424" s="75"/>
      <c r="F424" s="76"/>
      <c r="G424" s="105"/>
    </row>
    <row r="425" spans="1:7" ht="15.75" customHeight="1" x14ac:dyDescent="0.15">
      <c r="A425" s="70"/>
      <c r="B425" s="66"/>
      <c r="C425" s="159"/>
      <c r="D425" s="67"/>
      <c r="E425" s="68"/>
      <c r="F425" s="69"/>
      <c r="G425" s="107"/>
    </row>
    <row r="426" spans="1:7" ht="15.75" customHeight="1" x14ac:dyDescent="0.15">
      <c r="A426" s="77" t="s">
        <v>78</v>
      </c>
      <c r="B426" s="73" t="s">
        <v>83</v>
      </c>
      <c r="C426" s="160">
        <v>2</v>
      </c>
      <c r="D426" s="74" t="s">
        <v>41</v>
      </c>
      <c r="E426" s="75"/>
      <c r="F426" s="76"/>
      <c r="G426" s="106"/>
    </row>
    <row r="427" spans="1:7" ht="15.75" customHeight="1" x14ac:dyDescent="0.15">
      <c r="A427" s="70"/>
      <c r="B427" s="66"/>
      <c r="C427" s="159"/>
      <c r="D427" s="67"/>
      <c r="E427" s="68"/>
      <c r="F427" s="69"/>
      <c r="G427" s="107"/>
    </row>
    <row r="428" spans="1:7" ht="15.75" customHeight="1" x14ac:dyDescent="0.15">
      <c r="A428" s="77" t="s">
        <v>78</v>
      </c>
      <c r="B428" s="73" t="s">
        <v>84</v>
      </c>
      <c r="C428" s="160">
        <v>43</v>
      </c>
      <c r="D428" s="74" t="s">
        <v>41</v>
      </c>
      <c r="E428" s="75"/>
      <c r="F428" s="76"/>
      <c r="G428" s="106"/>
    </row>
    <row r="429" spans="1:7" ht="15.75" customHeight="1" x14ac:dyDescent="0.15">
      <c r="A429" s="70"/>
      <c r="B429" s="66"/>
      <c r="C429" s="159"/>
      <c r="D429" s="67"/>
      <c r="E429" s="68"/>
      <c r="F429" s="69"/>
      <c r="G429" s="107"/>
    </row>
    <row r="430" spans="1:7" ht="15.75" customHeight="1" x14ac:dyDescent="0.15">
      <c r="A430" s="77" t="s">
        <v>215</v>
      </c>
      <c r="B430" s="73" t="s">
        <v>267</v>
      </c>
      <c r="C430" s="160">
        <v>1</v>
      </c>
      <c r="D430" s="74" t="s">
        <v>26</v>
      </c>
      <c r="E430" s="75"/>
      <c r="F430" s="76"/>
      <c r="G430" s="106"/>
    </row>
    <row r="431" spans="1:7" ht="15.75" customHeight="1" x14ac:dyDescent="0.15">
      <c r="A431" s="70"/>
      <c r="B431" s="66"/>
      <c r="C431" s="159"/>
      <c r="D431" s="67"/>
      <c r="E431" s="68"/>
      <c r="F431" s="69"/>
      <c r="G431" s="107"/>
    </row>
    <row r="432" spans="1:7" ht="15.75" customHeight="1" x14ac:dyDescent="0.15">
      <c r="A432" s="77" t="s">
        <v>60</v>
      </c>
      <c r="B432" s="73"/>
      <c r="C432" s="160"/>
      <c r="D432" s="74"/>
      <c r="E432" s="75"/>
      <c r="F432" s="76"/>
      <c r="G432" s="106"/>
    </row>
    <row r="433" spans="1:7" ht="15.75" customHeight="1" x14ac:dyDescent="0.15">
      <c r="A433" s="139"/>
      <c r="B433" s="121"/>
      <c r="C433" s="166"/>
      <c r="D433" s="122"/>
      <c r="E433" s="123"/>
      <c r="F433" s="140"/>
      <c r="G433" s="124"/>
    </row>
    <row r="434" spans="1:7" ht="15.75" customHeight="1" x14ac:dyDescent="0.15">
      <c r="A434" s="137"/>
      <c r="B434" s="129"/>
      <c r="C434" s="167"/>
      <c r="D434" s="130"/>
      <c r="E434" s="131"/>
      <c r="F434" s="141">
        <f>C434*E434</f>
        <v>0</v>
      </c>
      <c r="G434" s="132"/>
    </row>
    <row r="435" spans="1:7" ht="15.75" customHeight="1" x14ac:dyDescent="0.15">
      <c r="A435" s="70"/>
      <c r="B435" s="66"/>
      <c r="C435" s="172"/>
      <c r="D435" s="67"/>
      <c r="E435" s="68"/>
      <c r="F435" s="69"/>
      <c r="G435" s="104"/>
    </row>
    <row r="436" spans="1:7" ht="15.75" customHeight="1" x14ac:dyDescent="0.15">
      <c r="A436" s="111" t="s">
        <v>206</v>
      </c>
      <c r="B436" s="73" t="s">
        <v>325</v>
      </c>
      <c r="C436" s="160"/>
      <c r="D436" s="74"/>
      <c r="E436" s="75"/>
      <c r="F436" s="76">
        <f>C436*E436</f>
        <v>0</v>
      </c>
      <c r="G436" s="105"/>
    </row>
    <row r="437" spans="1:7" ht="15.75" customHeight="1" x14ac:dyDescent="0.15">
      <c r="A437" s="70"/>
      <c r="B437" s="66"/>
      <c r="C437" s="168"/>
      <c r="D437" s="84"/>
      <c r="E437" s="68"/>
      <c r="F437" s="69"/>
      <c r="G437" s="104"/>
    </row>
    <row r="438" spans="1:7" ht="15.75" customHeight="1" x14ac:dyDescent="0.15">
      <c r="A438" s="77" t="s">
        <v>76</v>
      </c>
      <c r="B438" s="73" t="s">
        <v>85</v>
      </c>
      <c r="C438" s="168">
        <v>64</v>
      </c>
      <c r="D438" s="84" t="s">
        <v>88</v>
      </c>
      <c r="E438" s="75"/>
      <c r="F438" s="76">
        <f>C438*E438</f>
        <v>0</v>
      </c>
      <c r="G438" s="105"/>
    </row>
    <row r="439" spans="1:7" ht="15.75" customHeight="1" x14ac:dyDescent="0.15">
      <c r="A439" s="70"/>
      <c r="B439" s="66"/>
      <c r="C439" s="159"/>
      <c r="D439" s="67"/>
      <c r="E439" s="68"/>
      <c r="F439" s="69"/>
      <c r="G439" s="107"/>
    </row>
    <row r="440" spans="1:7" ht="15.75" customHeight="1" x14ac:dyDescent="0.15">
      <c r="A440" s="77" t="s">
        <v>76</v>
      </c>
      <c r="B440" s="73" t="s">
        <v>86</v>
      </c>
      <c r="C440" s="160">
        <v>10</v>
      </c>
      <c r="D440" s="74" t="s">
        <v>88</v>
      </c>
      <c r="E440" s="75"/>
      <c r="F440" s="76">
        <f>C440*E440</f>
        <v>0</v>
      </c>
      <c r="G440" s="106"/>
    </row>
    <row r="441" spans="1:7" ht="15.75" customHeight="1" x14ac:dyDescent="0.15">
      <c r="A441" s="70"/>
      <c r="B441" s="66"/>
      <c r="C441" s="159"/>
      <c r="D441" s="67"/>
      <c r="E441" s="68"/>
      <c r="F441" s="69"/>
      <c r="G441" s="107"/>
    </row>
    <row r="442" spans="1:7" ht="15.75" customHeight="1" x14ac:dyDescent="0.15">
      <c r="A442" s="77" t="s">
        <v>76</v>
      </c>
      <c r="B442" s="73" t="s">
        <v>87</v>
      </c>
      <c r="C442" s="160">
        <v>66</v>
      </c>
      <c r="D442" s="74" t="s">
        <v>88</v>
      </c>
      <c r="E442" s="75"/>
      <c r="F442" s="76">
        <f>C442*E442</f>
        <v>0</v>
      </c>
      <c r="G442" s="106"/>
    </row>
    <row r="443" spans="1:7" ht="15.75" customHeight="1" x14ac:dyDescent="0.15">
      <c r="A443" s="70"/>
      <c r="B443" s="66"/>
      <c r="C443" s="159"/>
      <c r="D443" s="67"/>
      <c r="E443" s="68"/>
      <c r="F443" s="69"/>
      <c r="G443" s="107"/>
    </row>
    <row r="444" spans="1:7" ht="15.75" customHeight="1" x14ac:dyDescent="0.15">
      <c r="A444" s="77" t="s">
        <v>78</v>
      </c>
      <c r="B444" s="73" t="s">
        <v>79</v>
      </c>
      <c r="C444" s="160">
        <v>28</v>
      </c>
      <c r="D444" s="74" t="s">
        <v>41</v>
      </c>
      <c r="E444" s="75"/>
      <c r="F444" s="76">
        <f>C444*E444</f>
        <v>0</v>
      </c>
      <c r="G444" s="106"/>
    </row>
    <row r="445" spans="1:7" ht="15.75" customHeight="1" x14ac:dyDescent="0.15">
      <c r="A445" s="70"/>
      <c r="B445" s="66"/>
      <c r="C445" s="159"/>
      <c r="D445" s="67"/>
      <c r="E445" s="68"/>
      <c r="F445" s="69"/>
      <c r="G445" s="98"/>
    </row>
    <row r="446" spans="1:7" ht="15.75" customHeight="1" x14ac:dyDescent="0.15">
      <c r="A446" s="77" t="s">
        <v>78</v>
      </c>
      <c r="B446" s="73" t="s">
        <v>80</v>
      </c>
      <c r="C446" s="160">
        <v>4</v>
      </c>
      <c r="D446" s="74" t="s">
        <v>41</v>
      </c>
      <c r="E446" s="75"/>
      <c r="F446" s="76">
        <f>C446*E446</f>
        <v>0</v>
      </c>
      <c r="G446" s="105"/>
    </row>
    <row r="447" spans="1:7" ht="15.75" customHeight="1" x14ac:dyDescent="0.15">
      <c r="A447" s="70"/>
      <c r="B447" s="66"/>
      <c r="C447" s="159"/>
      <c r="D447" s="67"/>
      <c r="E447" s="68"/>
      <c r="F447" s="69"/>
      <c r="G447" s="98"/>
    </row>
    <row r="448" spans="1:7" ht="15.75" customHeight="1" x14ac:dyDescent="0.15">
      <c r="A448" s="77" t="s">
        <v>78</v>
      </c>
      <c r="B448" s="73" t="s">
        <v>81</v>
      </c>
      <c r="C448" s="162" t="s">
        <v>260</v>
      </c>
      <c r="D448" s="74" t="s">
        <v>41</v>
      </c>
      <c r="E448" s="75"/>
      <c r="F448" s="76"/>
      <c r="G448" s="105"/>
    </row>
    <row r="449" spans="1:7" ht="15.75" customHeight="1" x14ac:dyDescent="0.15">
      <c r="A449" s="70"/>
      <c r="B449" s="66"/>
      <c r="C449" s="159"/>
      <c r="D449" s="67"/>
      <c r="E449" s="68"/>
      <c r="F449" s="69"/>
      <c r="G449" s="98"/>
    </row>
    <row r="450" spans="1:7" ht="15.75" customHeight="1" x14ac:dyDescent="0.15">
      <c r="A450" s="77" t="s">
        <v>78</v>
      </c>
      <c r="B450" s="73" t="s">
        <v>82</v>
      </c>
      <c r="C450" s="160">
        <v>5</v>
      </c>
      <c r="D450" s="74" t="s">
        <v>41</v>
      </c>
      <c r="E450" s="75"/>
      <c r="F450" s="76">
        <f>C450*E450</f>
        <v>0</v>
      </c>
      <c r="G450" s="105"/>
    </row>
    <row r="451" spans="1:7" ht="15.75" customHeight="1" x14ac:dyDescent="0.15">
      <c r="A451" s="70"/>
      <c r="B451" s="66"/>
      <c r="C451" s="159"/>
      <c r="D451" s="67"/>
      <c r="E451" s="68"/>
      <c r="F451" s="69"/>
      <c r="G451" s="107"/>
    </row>
    <row r="452" spans="1:7" ht="15.75" customHeight="1" x14ac:dyDescent="0.15">
      <c r="A452" s="77" t="s">
        <v>78</v>
      </c>
      <c r="B452" s="73" t="s">
        <v>83</v>
      </c>
      <c r="C452" s="160">
        <v>36</v>
      </c>
      <c r="D452" s="74" t="s">
        <v>41</v>
      </c>
      <c r="E452" s="75"/>
      <c r="F452" s="76">
        <f>C452*E452</f>
        <v>0</v>
      </c>
      <c r="G452" s="106"/>
    </row>
    <row r="453" spans="1:7" ht="15.75" customHeight="1" x14ac:dyDescent="0.15">
      <c r="A453" s="70"/>
      <c r="B453" s="66"/>
      <c r="C453" s="159"/>
      <c r="D453" s="67"/>
      <c r="E453" s="68"/>
      <c r="F453" s="69"/>
      <c r="G453" s="107"/>
    </row>
    <row r="454" spans="1:7" ht="15.75" customHeight="1" x14ac:dyDescent="0.15">
      <c r="A454" s="77" t="s">
        <v>78</v>
      </c>
      <c r="B454" s="73" t="s">
        <v>84</v>
      </c>
      <c r="C454" s="160">
        <v>30</v>
      </c>
      <c r="D454" s="74" t="s">
        <v>41</v>
      </c>
      <c r="E454" s="75"/>
      <c r="F454" s="76">
        <f>C454*E454</f>
        <v>0</v>
      </c>
      <c r="G454" s="106"/>
    </row>
    <row r="455" spans="1:7" ht="15.75" customHeight="1" x14ac:dyDescent="0.15">
      <c r="A455" s="70"/>
      <c r="B455" s="66"/>
      <c r="C455" s="159"/>
      <c r="D455" s="67"/>
      <c r="E455" s="68"/>
      <c r="F455" s="69"/>
      <c r="G455" s="107"/>
    </row>
    <row r="456" spans="1:7" ht="15.75" customHeight="1" x14ac:dyDescent="0.15">
      <c r="A456" s="77" t="s">
        <v>215</v>
      </c>
      <c r="B456" s="73" t="s">
        <v>267</v>
      </c>
      <c r="C456" s="160">
        <v>1</v>
      </c>
      <c r="D456" s="74" t="s">
        <v>26</v>
      </c>
      <c r="E456" s="75"/>
      <c r="F456" s="76"/>
      <c r="G456" s="106"/>
    </row>
    <row r="457" spans="1:7" ht="15.75" customHeight="1" x14ac:dyDescent="0.15">
      <c r="A457" s="70"/>
      <c r="B457" s="66"/>
      <c r="C457" s="159"/>
      <c r="D457" s="67"/>
      <c r="E457" s="68"/>
      <c r="F457" s="69"/>
      <c r="G457" s="107"/>
    </row>
    <row r="458" spans="1:7" ht="15.75" customHeight="1" x14ac:dyDescent="0.15">
      <c r="A458" s="77" t="s">
        <v>207</v>
      </c>
      <c r="B458" s="73"/>
      <c r="C458" s="160"/>
      <c r="D458" s="74"/>
      <c r="E458" s="75"/>
      <c r="F458" s="76">
        <f>SUM(F437:F457)</f>
        <v>0</v>
      </c>
      <c r="G458" s="106"/>
    </row>
    <row r="459" spans="1:7" ht="15.75" customHeight="1" x14ac:dyDescent="0.15">
      <c r="A459" s="70"/>
      <c r="B459" s="66"/>
      <c r="C459" s="159"/>
      <c r="D459" s="67"/>
      <c r="E459" s="68"/>
      <c r="F459" s="69"/>
      <c r="G459" s="107"/>
    </row>
    <row r="460" spans="1:7" ht="15.75" customHeight="1" x14ac:dyDescent="0.15">
      <c r="A460" s="77" t="s">
        <v>208</v>
      </c>
      <c r="B460" s="73"/>
      <c r="C460" s="160"/>
      <c r="D460" s="74"/>
      <c r="E460" s="75"/>
      <c r="F460" s="76">
        <f>F434+F458</f>
        <v>0</v>
      </c>
      <c r="G460" s="106"/>
    </row>
    <row r="461" spans="1:7" ht="15.75" customHeight="1" x14ac:dyDescent="0.15">
      <c r="A461" s="70"/>
      <c r="B461" s="66"/>
      <c r="C461" s="159"/>
      <c r="D461" s="67"/>
      <c r="E461" s="68"/>
      <c r="F461" s="69"/>
      <c r="G461" s="107"/>
    </row>
    <row r="462" spans="1:7" ht="15.75" customHeight="1" x14ac:dyDescent="0.15">
      <c r="A462" s="77"/>
      <c r="B462" s="73"/>
      <c r="C462" s="160"/>
      <c r="D462" s="74"/>
      <c r="E462" s="75"/>
      <c r="F462" s="76"/>
      <c r="G462" s="106"/>
    </row>
    <row r="463" spans="1:7" ht="15.75" customHeight="1" x14ac:dyDescent="0.15">
      <c r="A463" s="70"/>
      <c r="B463" s="66"/>
      <c r="C463" s="159"/>
      <c r="D463" s="67"/>
      <c r="E463" s="68"/>
      <c r="F463" s="69"/>
      <c r="G463" s="107"/>
    </row>
    <row r="464" spans="1:7" ht="15.75" customHeight="1" x14ac:dyDescent="0.15">
      <c r="A464" s="77"/>
      <c r="B464" s="73"/>
      <c r="C464" s="160"/>
      <c r="D464" s="74"/>
      <c r="E464" s="75"/>
      <c r="F464" s="76"/>
      <c r="G464" s="106"/>
    </row>
    <row r="465" spans="1:7" ht="15.75" customHeight="1" x14ac:dyDescent="0.15">
      <c r="A465" s="70"/>
      <c r="B465" s="66"/>
      <c r="C465" s="159"/>
      <c r="D465" s="67"/>
      <c r="E465" s="68"/>
      <c r="F465" s="69"/>
      <c r="G465" s="107"/>
    </row>
    <row r="466" spans="1:7" ht="15.75" customHeight="1" x14ac:dyDescent="0.15">
      <c r="A466" s="77"/>
      <c r="B466" s="73"/>
      <c r="C466" s="160"/>
      <c r="D466" s="74"/>
      <c r="E466" s="75"/>
      <c r="F466" s="76"/>
      <c r="G466" s="106"/>
    </row>
    <row r="467" spans="1:7" ht="15.75" customHeight="1" x14ac:dyDescent="0.15">
      <c r="A467" s="70"/>
      <c r="B467" s="66"/>
      <c r="C467" s="159"/>
      <c r="D467" s="67"/>
      <c r="E467" s="68"/>
      <c r="F467" s="69"/>
      <c r="G467" s="98"/>
    </row>
    <row r="468" spans="1:7" ht="15.75" customHeight="1" x14ac:dyDescent="0.15">
      <c r="A468" s="77"/>
      <c r="B468" s="73"/>
      <c r="C468" s="160"/>
      <c r="D468" s="74"/>
      <c r="E468" s="75"/>
      <c r="F468" s="76"/>
      <c r="G468" s="105"/>
    </row>
    <row r="469" spans="1:7" ht="15.75" customHeight="1" x14ac:dyDescent="0.15">
      <c r="A469" s="70"/>
      <c r="B469" s="66"/>
      <c r="C469" s="159"/>
      <c r="D469" s="67"/>
      <c r="E469" s="68"/>
      <c r="F469" s="69"/>
      <c r="G469" s="98"/>
    </row>
    <row r="470" spans="1:7" ht="15.75" customHeight="1" x14ac:dyDescent="0.15">
      <c r="A470" s="77"/>
      <c r="B470" s="73"/>
      <c r="C470" s="160"/>
      <c r="D470" s="74"/>
      <c r="E470" s="75"/>
      <c r="F470" s="76"/>
      <c r="G470" s="105"/>
    </row>
    <row r="471" spans="1:7" ht="15.75" customHeight="1" x14ac:dyDescent="0.15">
      <c r="A471" s="70"/>
      <c r="B471" s="66"/>
      <c r="C471" s="159"/>
      <c r="D471" s="67"/>
      <c r="E471" s="68"/>
      <c r="F471" s="69"/>
      <c r="G471" s="107"/>
    </row>
    <row r="472" spans="1:7" ht="15.75" customHeight="1" x14ac:dyDescent="0.15">
      <c r="A472" s="77"/>
      <c r="B472" s="73"/>
      <c r="C472" s="160"/>
      <c r="D472" s="74"/>
      <c r="E472" s="75"/>
      <c r="F472" s="76"/>
      <c r="G472" s="106"/>
    </row>
    <row r="473" spans="1:7" ht="15.75" customHeight="1" x14ac:dyDescent="0.15">
      <c r="A473" s="70"/>
      <c r="B473" s="66"/>
      <c r="C473" s="159"/>
      <c r="D473" s="67"/>
      <c r="E473" s="68"/>
      <c r="F473" s="69"/>
      <c r="G473" s="107"/>
    </row>
    <row r="474" spans="1:7" ht="15.75" customHeight="1" x14ac:dyDescent="0.15">
      <c r="A474" s="77"/>
      <c r="B474" s="73"/>
      <c r="C474" s="160"/>
      <c r="D474" s="74"/>
      <c r="E474" s="75"/>
      <c r="F474" s="76"/>
      <c r="G474" s="106"/>
    </row>
    <row r="475" spans="1:7" ht="15.75" customHeight="1" x14ac:dyDescent="0.15">
      <c r="A475" s="70"/>
      <c r="B475" s="66"/>
      <c r="C475" s="159"/>
      <c r="D475" s="67"/>
      <c r="E475" s="68"/>
      <c r="F475" s="69"/>
      <c r="G475" s="107"/>
    </row>
    <row r="476" spans="1:7" ht="15.75" customHeight="1" x14ac:dyDescent="0.15">
      <c r="A476" s="77"/>
      <c r="B476" s="73"/>
      <c r="C476" s="160"/>
      <c r="D476" s="74"/>
      <c r="E476" s="75"/>
      <c r="F476" s="76"/>
      <c r="G476" s="106"/>
    </row>
    <row r="477" spans="1:7" ht="15.75" customHeight="1" x14ac:dyDescent="0.15">
      <c r="A477" s="70"/>
      <c r="B477" s="66"/>
      <c r="C477" s="159"/>
      <c r="D477" s="67"/>
      <c r="E477" s="68"/>
      <c r="F477" s="69"/>
      <c r="G477" s="107"/>
    </row>
    <row r="478" spans="1:7" ht="15.75" customHeight="1" x14ac:dyDescent="0.15">
      <c r="A478" s="77"/>
      <c r="B478" s="73"/>
      <c r="C478" s="160"/>
      <c r="D478" s="74"/>
      <c r="E478" s="75"/>
      <c r="F478" s="76"/>
      <c r="G478" s="106"/>
    </row>
    <row r="479" spans="1:7" ht="15.75" customHeight="1" x14ac:dyDescent="0.15">
      <c r="A479" s="70"/>
      <c r="B479" s="66"/>
      <c r="C479" s="159"/>
      <c r="D479" s="67"/>
      <c r="E479" s="68"/>
      <c r="F479" s="69"/>
      <c r="G479" s="107"/>
    </row>
    <row r="480" spans="1:7" ht="15.75" customHeight="1" x14ac:dyDescent="0.15">
      <c r="A480" s="77"/>
      <c r="B480" s="73"/>
      <c r="C480" s="160"/>
      <c r="D480" s="74"/>
      <c r="E480" s="75"/>
      <c r="F480" s="76"/>
      <c r="G480" s="106"/>
    </row>
    <row r="481" spans="1:7" ht="15.75" customHeight="1" x14ac:dyDescent="0.15">
      <c r="A481" s="139" t="s">
        <v>232</v>
      </c>
      <c r="B481" s="121"/>
      <c r="C481" s="166"/>
      <c r="D481" s="122"/>
      <c r="E481" s="123"/>
      <c r="F481" s="140"/>
      <c r="G481" s="124"/>
    </row>
    <row r="482" spans="1:7" ht="15.75" customHeight="1" x14ac:dyDescent="0.15">
      <c r="A482" s="137" t="s">
        <v>298</v>
      </c>
      <c r="B482" s="129"/>
      <c r="C482" s="167"/>
      <c r="D482" s="130"/>
      <c r="E482" s="131"/>
      <c r="F482" s="141">
        <f>C482*E482</f>
        <v>0</v>
      </c>
      <c r="G482" s="132"/>
    </row>
    <row r="483" spans="1:7" ht="15.75" customHeight="1" x14ac:dyDescent="0.15">
      <c r="A483" s="70"/>
      <c r="B483" s="66"/>
      <c r="C483" s="159"/>
      <c r="D483" s="67"/>
      <c r="E483" s="68"/>
      <c r="F483" s="69"/>
      <c r="G483" s="98"/>
    </row>
    <row r="484" spans="1:7" ht="15.75" customHeight="1" x14ac:dyDescent="0.15">
      <c r="A484" s="77" t="s">
        <v>187</v>
      </c>
      <c r="B484" s="73"/>
      <c r="C484" s="160"/>
      <c r="D484" s="74"/>
      <c r="E484" s="75"/>
      <c r="F484" s="76">
        <f>C484*E484</f>
        <v>0</v>
      </c>
      <c r="G484" s="105"/>
    </row>
    <row r="485" spans="1:7" ht="15.75" customHeight="1" x14ac:dyDescent="0.15">
      <c r="A485" s="70"/>
      <c r="B485" s="66"/>
      <c r="C485" s="168"/>
      <c r="D485" s="84"/>
      <c r="E485" s="85"/>
      <c r="F485" s="69"/>
      <c r="G485" s="104"/>
    </row>
    <row r="486" spans="1:7" ht="15.75" customHeight="1" x14ac:dyDescent="0.15">
      <c r="A486" s="77" t="s">
        <v>212</v>
      </c>
      <c r="B486" s="73" t="s">
        <v>319</v>
      </c>
      <c r="C486" s="160"/>
      <c r="D486" s="74"/>
      <c r="E486" s="85"/>
      <c r="F486" s="76">
        <f>C486*E486</f>
        <v>0</v>
      </c>
      <c r="G486" s="105"/>
    </row>
    <row r="487" spans="1:7" ht="15.75" customHeight="1" x14ac:dyDescent="0.15">
      <c r="A487" s="70" t="s">
        <v>321</v>
      </c>
      <c r="B487" s="66" t="s">
        <v>330</v>
      </c>
      <c r="C487" s="168"/>
      <c r="D487" s="84"/>
      <c r="E487" s="68"/>
      <c r="F487" s="69"/>
      <c r="G487" s="98"/>
    </row>
    <row r="488" spans="1:7" ht="15.75" customHeight="1" x14ac:dyDescent="0.15">
      <c r="A488" s="77" t="s">
        <v>331</v>
      </c>
      <c r="B488" s="73"/>
      <c r="C488" s="160">
        <v>8</v>
      </c>
      <c r="D488" s="74" t="s">
        <v>89</v>
      </c>
      <c r="E488" s="75"/>
      <c r="F488" s="76">
        <f>C488*E488</f>
        <v>0</v>
      </c>
      <c r="G488" s="105"/>
    </row>
    <row r="489" spans="1:7" ht="15.75" customHeight="1" x14ac:dyDescent="0.15">
      <c r="A489" s="70" t="s">
        <v>322</v>
      </c>
      <c r="B489" s="66" t="s">
        <v>332</v>
      </c>
      <c r="C489" s="168"/>
      <c r="D489" s="84"/>
      <c r="E489" s="68"/>
      <c r="F489" s="69"/>
      <c r="G489" s="98"/>
    </row>
    <row r="490" spans="1:7" ht="15.75" customHeight="1" x14ac:dyDescent="0.15">
      <c r="A490" s="77" t="s">
        <v>331</v>
      </c>
      <c r="B490" s="73"/>
      <c r="C490" s="168">
        <v>4</v>
      </c>
      <c r="D490" s="74" t="s">
        <v>89</v>
      </c>
      <c r="E490" s="75"/>
      <c r="F490" s="76">
        <f>C490*E490</f>
        <v>0</v>
      </c>
      <c r="G490" s="105"/>
    </row>
    <row r="491" spans="1:7" ht="15.75" customHeight="1" x14ac:dyDescent="0.15">
      <c r="A491" s="70" t="s">
        <v>323</v>
      </c>
      <c r="B491" s="66" t="s">
        <v>332</v>
      </c>
      <c r="C491" s="159"/>
      <c r="D491" s="84"/>
      <c r="E491" s="68"/>
      <c r="F491" s="69"/>
      <c r="G491" s="98"/>
    </row>
    <row r="492" spans="1:7" ht="15.75" customHeight="1" x14ac:dyDescent="0.15">
      <c r="A492" s="77" t="s">
        <v>331</v>
      </c>
      <c r="B492" s="73"/>
      <c r="C492" s="160">
        <v>3</v>
      </c>
      <c r="D492" s="74" t="s">
        <v>89</v>
      </c>
      <c r="E492" s="75"/>
      <c r="F492" s="76"/>
      <c r="G492" s="105"/>
    </row>
    <row r="493" spans="1:7" ht="15.75" customHeight="1" x14ac:dyDescent="0.15">
      <c r="A493" s="70" t="s">
        <v>233</v>
      </c>
      <c r="B493" s="66" t="s">
        <v>333</v>
      </c>
      <c r="C493" s="159"/>
      <c r="D493" s="84"/>
      <c r="E493" s="68"/>
      <c r="F493" s="69"/>
      <c r="G493" s="98"/>
    </row>
    <row r="494" spans="1:7" ht="15.75" customHeight="1" x14ac:dyDescent="0.15">
      <c r="A494" s="77" t="s">
        <v>334</v>
      </c>
      <c r="B494" s="73"/>
      <c r="C494" s="160">
        <v>1</v>
      </c>
      <c r="D494" s="74" t="s">
        <v>88</v>
      </c>
      <c r="E494" s="75"/>
      <c r="F494" s="76"/>
      <c r="G494" s="105"/>
    </row>
    <row r="495" spans="1:7" ht="15.75" customHeight="1" x14ac:dyDescent="0.15">
      <c r="A495" s="70" t="s">
        <v>234</v>
      </c>
      <c r="B495" s="66" t="s">
        <v>335</v>
      </c>
      <c r="C495" s="159"/>
      <c r="D495" s="84"/>
      <c r="E495" s="68"/>
      <c r="F495" s="69"/>
      <c r="G495" s="98"/>
    </row>
    <row r="496" spans="1:7" ht="15.75" customHeight="1" x14ac:dyDescent="0.15">
      <c r="A496" s="77" t="s">
        <v>334</v>
      </c>
      <c r="B496" s="73"/>
      <c r="C496" s="160">
        <v>14</v>
      </c>
      <c r="D496" s="74" t="s">
        <v>88</v>
      </c>
      <c r="E496" s="75"/>
      <c r="F496" s="76"/>
      <c r="G496" s="105"/>
    </row>
    <row r="497" spans="1:7" ht="15.75" customHeight="1" x14ac:dyDescent="0.15">
      <c r="A497" s="70" t="s">
        <v>235</v>
      </c>
      <c r="B497" s="66" t="s">
        <v>336</v>
      </c>
      <c r="C497" s="159"/>
      <c r="D497" s="84"/>
      <c r="E497" s="68"/>
      <c r="F497" s="69"/>
      <c r="G497" s="98"/>
    </row>
    <row r="498" spans="1:7" ht="15.75" customHeight="1" x14ac:dyDescent="0.15">
      <c r="A498" s="77" t="s">
        <v>334</v>
      </c>
      <c r="B498" s="73"/>
      <c r="C498" s="160">
        <v>2</v>
      </c>
      <c r="D498" s="74" t="s">
        <v>88</v>
      </c>
      <c r="E498" s="75"/>
      <c r="F498" s="76"/>
      <c r="G498" s="105"/>
    </row>
    <row r="499" spans="1:7" ht="15.75" customHeight="1" x14ac:dyDescent="0.15">
      <c r="A499" s="70" t="s">
        <v>236</v>
      </c>
      <c r="B499" s="66" t="s">
        <v>337</v>
      </c>
      <c r="C499" s="168"/>
      <c r="D499" s="84"/>
      <c r="E499" s="68"/>
      <c r="F499" s="69"/>
      <c r="G499" s="98"/>
    </row>
    <row r="500" spans="1:7" ht="15.75" customHeight="1" x14ac:dyDescent="0.15">
      <c r="A500" s="77" t="s">
        <v>334</v>
      </c>
      <c r="B500" s="73"/>
      <c r="C500" s="160">
        <v>8</v>
      </c>
      <c r="D500" s="74" t="s">
        <v>89</v>
      </c>
      <c r="E500" s="75"/>
      <c r="F500" s="76">
        <f>C500*E500</f>
        <v>0</v>
      </c>
      <c r="G500" s="105"/>
    </row>
    <row r="501" spans="1:7" ht="15.75" customHeight="1" x14ac:dyDescent="0.15">
      <c r="A501" s="70" t="s">
        <v>237</v>
      </c>
      <c r="B501" s="66" t="s">
        <v>338</v>
      </c>
      <c r="C501" s="168"/>
      <c r="D501" s="84"/>
      <c r="E501" s="68"/>
      <c r="F501" s="69"/>
      <c r="G501" s="98"/>
    </row>
    <row r="502" spans="1:7" ht="15.75" customHeight="1" x14ac:dyDescent="0.15">
      <c r="A502" s="77" t="s">
        <v>339</v>
      </c>
      <c r="B502" s="73"/>
      <c r="C502" s="168">
        <v>6</v>
      </c>
      <c r="D502" s="74" t="s">
        <v>89</v>
      </c>
      <c r="E502" s="75"/>
      <c r="F502" s="76">
        <f>C502*E502</f>
        <v>0</v>
      </c>
      <c r="G502" s="105"/>
    </row>
    <row r="503" spans="1:7" ht="15.75" customHeight="1" x14ac:dyDescent="0.15">
      <c r="A503" s="70" t="s">
        <v>238</v>
      </c>
      <c r="B503" s="66" t="s">
        <v>340</v>
      </c>
      <c r="C503" s="159"/>
      <c r="D503" s="84"/>
      <c r="E503" s="68"/>
      <c r="F503" s="69"/>
      <c r="G503" s="98"/>
    </row>
    <row r="504" spans="1:7" ht="15.75" customHeight="1" x14ac:dyDescent="0.15">
      <c r="A504" s="77" t="s">
        <v>339</v>
      </c>
      <c r="B504" s="73"/>
      <c r="C504" s="160">
        <v>1</v>
      </c>
      <c r="D504" s="74" t="s">
        <v>89</v>
      </c>
      <c r="E504" s="75"/>
      <c r="F504" s="76"/>
      <c r="G504" s="105"/>
    </row>
    <row r="505" spans="1:7" ht="15.75" customHeight="1" x14ac:dyDescent="0.15">
      <c r="A505" s="70" t="s">
        <v>239</v>
      </c>
      <c r="B505" s="66" t="s">
        <v>341</v>
      </c>
      <c r="C505" s="159"/>
      <c r="D505" s="84"/>
      <c r="E505" s="68"/>
      <c r="F505" s="69"/>
      <c r="G505" s="98"/>
    </row>
    <row r="506" spans="1:7" ht="15.75" customHeight="1" x14ac:dyDescent="0.15">
      <c r="A506" s="77" t="s">
        <v>339</v>
      </c>
      <c r="B506" s="73"/>
      <c r="C506" s="160">
        <v>11</v>
      </c>
      <c r="D506" s="74" t="s">
        <v>89</v>
      </c>
      <c r="E506" s="75"/>
      <c r="F506" s="76"/>
      <c r="G506" s="105"/>
    </row>
    <row r="507" spans="1:7" ht="15.75" customHeight="1" x14ac:dyDescent="0.15">
      <c r="A507" s="70" t="s">
        <v>240</v>
      </c>
      <c r="B507" s="66" t="s">
        <v>342</v>
      </c>
      <c r="C507" s="159"/>
      <c r="D507" s="84"/>
      <c r="E507" s="68"/>
      <c r="F507" s="69"/>
      <c r="G507" s="98"/>
    </row>
    <row r="508" spans="1:7" ht="15.75" customHeight="1" x14ac:dyDescent="0.15">
      <c r="A508" s="77" t="s">
        <v>339</v>
      </c>
      <c r="B508" s="73"/>
      <c r="C508" s="160">
        <v>2</v>
      </c>
      <c r="D508" s="74" t="s">
        <v>89</v>
      </c>
      <c r="E508" s="75"/>
      <c r="F508" s="76">
        <f>C508*E508</f>
        <v>0</v>
      </c>
      <c r="G508" s="105"/>
    </row>
    <row r="509" spans="1:7" ht="15.75" customHeight="1" x14ac:dyDescent="0.15">
      <c r="A509" s="70"/>
      <c r="B509" s="66"/>
      <c r="C509" s="159"/>
      <c r="D509" s="67"/>
      <c r="E509" s="68"/>
      <c r="F509" s="69"/>
      <c r="G509" s="98"/>
    </row>
    <row r="510" spans="1:7" ht="15.75" customHeight="1" x14ac:dyDescent="0.15">
      <c r="A510" s="77" t="s">
        <v>77</v>
      </c>
      <c r="B510" s="73" t="s">
        <v>324</v>
      </c>
      <c r="C510" s="160">
        <v>1</v>
      </c>
      <c r="D510" s="74" t="s">
        <v>26</v>
      </c>
      <c r="E510" s="75"/>
      <c r="F510" s="76">
        <f>C510*E510</f>
        <v>0</v>
      </c>
      <c r="G510" s="105"/>
    </row>
    <row r="511" spans="1:7" ht="15.75" customHeight="1" x14ac:dyDescent="0.15">
      <c r="A511" s="70"/>
      <c r="B511" s="66"/>
      <c r="C511" s="159"/>
      <c r="D511" s="67"/>
      <c r="E511" s="68"/>
      <c r="F511" s="69"/>
      <c r="G511" s="98"/>
    </row>
    <row r="512" spans="1:7" ht="15.75" customHeight="1" x14ac:dyDescent="0.15">
      <c r="A512" s="77" t="s">
        <v>216</v>
      </c>
      <c r="B512" s="73"/>
      <c r="C512" s="160">
        <v>1</v>
      </c>
      <c r="D512" s="74" t="s">
        <v>26</v>
      </c>
      <c r="E512" s="75"/>
      <c r="F512" s="76"/>
      <c r="G512" s="105"/>
    </row>
    <row r="513" spans="1:7" ht="15.75" customHeight="1" x14ac:dyDescent="0.15">
      <c r="A513" s="70"/>
      <c r="B513" s="66"/>
      <c r="C513" s="159"/>
      <c r="D513" s="67"/>
      <c r="E513" s="68"/>
      <c r="F513" s="69"/>
      <c r="G513" s="98"/>
    </row>
    <row r="514" spans="1:7" ht="15.75" customHeight="1" x14ac:dyDescent="0.15">
      <c r="A514" s="77" t="s">
        <v>209</v>
      </c>
      <c r="B514" s="73"/>
      <c r="C514" s="160"/>
      <c r="D514" s="74"/>
      <c r="E514" s="75"/>
      <c r="F514" s="76"/>
      <c r="G514" s="105"/>
    </row>
    <row r="515" spans="1:7" ht="15.75" customHeight="1" x14ac:dyDescent="0.15">
      <c r="A515" s="70"/>
      <c r="B515" s="66"/>
      <c r="C515" s="159"/>
      <c r="D515" s="67"/>
      <c r="E515" s="68"/>
      <c r="F515" s="69"/>
      <c r="G515" s="98"/>
    </row>
    <row r="516" spans="1:7" ht="15.75" customHeight="1" x14ac:dyDescent="0.15">
      <c r="A516" s="77"/>
      <c r="B516" s="73"/>
      <c r="C516" s="160"/>
      <c r="D516" s="74"/>
      <c r="E516" s="75"/>
      <c r="F516" s="76"/>
      <c r="G516" s="105"/>
    </row>
    <row r="517" spans="1:7" ht="15.75" customHeight="1" x14ac:dyDescent="0.15">
      <c r="A517" s="70"/>
      <c r="B517" s="66"/>
      <c r="C517" s="159"/>
      <c r="D517" s="67"/>
      <c r="E517" s="68"/>
      <c r="F517" s="69"/>
      <c r="G517" s="98"/>
    </row>
    <row r="518" spans="1:7" ht="15.75" customHeight="1" x14ac:dyDescent="0.15">
      <c r="A518" s="77" t="s">
        <v>210</v>
      </c>
      <c r="B518" s="73" t="s">
        <v>320</v>
      </c>
      <c r="C518" s="160"/>
      <c r="D518" s="74"/>
      <c r="E518" s="75"/>
      <c r="F518" s="76">
        <f>C518*E518</f>
        <v>0</v>
      </c>
      <c r="G518" s="105"/>
    </row>
    <row r="519" spans="1:7" ht="15.75" customHeight="1" x14ac:dyDescent="0.15">
      <c r="A519" s="70" t="s">
        <v>321</v>
      </c>
      <c r="B519" s="66" t="s">
        <v>330</v>
      </c>
      <c r="C519" s="168"/>
      <c r="D519" s="84"/>
      <c r="E519" s="68"/>
      <c r="F519" s="69"/>
      <c r="G519" s="98"/>
    </row>
    <row r="520" spans="1:7" ht="15.75" customHeight="1" x14ac:dyDescent="0.15">
      <c r="A520" s="77" t="s">
        <v>331</v>
      </c>
      <c r="B520" s="73"/>
      <c r="C520" s="160">
        <v>2</v>
      </c>
      <c r="D520" s="74" t="s">
        <v>89</v>
      </c>
      <c r="E520" s="75"/>
      <c r="F520" s="76">
        <f>C520*E520</f>
        <v>0</v>
      </c>
      <c r="G520" s="105"/>
    </row>
    <row r="521" spans="1:7" ht="15.75" customHeight="1" x14ac:dyDescent="0.15">
      <c r="A521" s="70" t="s">
        <v>322</v>
      </c>
      <c r="B521" s="66" t="s">
        <v>332</v>
      </c>
      <c r="C521" s="168"/>
      <c r="D521" s="84"/>
      <c r="E521" s="68"/>
      <c r="F521" s="69"/>
      <c r="G521" s="98"/>
    </row>
    <row r="522" spans="1:7" ht="15.75" customHeight="1" x14ac:dyDescent="0.15">
      <c r="A522" s="77" t="s">
        <v>331</v>
      </c>
      <c r="B522" s="73"/>
      <c r="C522" s="160">
        <v>3</v>
      </c>
      <c r="D522" s="74" t="s">
        <v>89</v>
      </c>
      <c r="E522" s="75"/>
      <c r="F522" s="76">
        <f>C522*E522</f>
        <v>0</v>
      </c>
      <c r="G522" s="105"/>
    </row>
    <row r="523" spans="1:7" ht="15.75" customHeight="1" x14ac:dyDescent="0.15">
      <c r="A523" s="70" t="s">
        <v>323</v>
      </c>
      <c r="B523" s="66" t="s">
        <v>332</v>
      </c>
      <c r="C523" s="168"/>
      <c r="D523" s="84"/>
      <c r="E523" s="68"/>
      <c r="F523" s="69"/>
      <c r="G523" s="98"/>
    </row>
    <row r="524" spans="1:7" ht="15.75" customHeight="1" x14ac:dyDescent="0.15">
      <c r="A524" s="77" t="s">
        <v>331</v>
      </c>
      <c r="B524" s="73"/>
      <c r="C524" s="160">
        <v>15</v>
      </c>
      <c r="D524" s="74" t="s">
        <v>89</v>
      </c>
      <c r="E524" s="75"/>
      <c r="F524" s="76">
        <f>C524*E524</f>
        <v>0</v>
      </c>
      <c r="G524" s="105"/>
    </row>
    <row r="525" spans="1:7" ht="15.75" customHeight="1" x14ac:dyDescent="0.15">
      <c r="A525" s="70" t="s">
        <v>233</v>
      </c>
      <c r="B525" s="66" t="s">
        <v>333</v>
      </c>
      <c r="C525" s="159"/>
      <c r="D525" s="84"/>
      <c r="E525" s="68"/>
      <c r="F525" s="69"/>
      <c r="G525" s="98"/>
    </row>
    <row r="526" spans="1:7" ht="15.75" customHeight="1" x14ac:dyDescent="0.15">
      <c r="A526" s="77" t="s">
        <v>334</v>
      </c>
      <c r="B526" s="73"/>
      <c r="C526" s="160">
        <v>3</v>
      </c>
      <c r="D526" s="74" t="s">
        <v>88</v>
      </c>
      <c r="E526" s="75"/>
      <c r="F526" s="76"/>
      <c r="G526" s="105"/>
    </row>
    <row r="527" spans="1:7" ht="15.75" customHeight="1" x14ac:dyDescent="0.15">
      <c r="A527" s="70" t="s">
        <v>234</v>
      </c>
      <c r="B527" s="66" t="s">
        <v>335</v>
      </c>
      <c r="C527" s="159"/>
      <c r="D527" s="84"/>
      <c r="E527" s="68"/>
      <c r="F527" s="69"/>
      <c r="G527" s="98"/>
    </row>
    <row r="528" spans="1:7" ht="15.75" customHeight="1" x14ac:dyDescent="0.15">
      <c r="A528" s="77" t="s">
        <v>334</v>
      </c>
      <c r="B528" s="73"/>
      <c r="C528" s="160">
        <v>15</v>
      </c>
      <c r="D528" s="74" t="s">
        <v>88</v>
      </c>
      <c r="E528" s="75"/>
      <c r="F528" s="76"/>
      <c r="G528" s="105"/>
    </row>
    <row r="529" spans="1:7" ht="15.75" customHeight="1" x14ac:dyDescent="0.15">
      <c r="A529" s="70" t="s">
        <v>235</v>
      </c>
      <c r="B529" s="66" t="s">
        <v>336</v>
      </c>
      <c r="C529" s="159"/>
      <c r="D529" s="84"/>
      <c r="E529" s="68"/>
      <c r="F529" s="69"/>
      <c r="G529" s="98"/>
    </row>
    <row r="530" spans="1:7" ht="15.75" customHeight="1" x14ac:dyDescent="0.15">
      <c r="A530" s="77" t="s">
        <v>334</v>
      </c>
      <c r="B530" s="73"/>
      <c r="C530" s="160">
        <v>2</v>
      </c>
      <c r="D530" s="74" t="s">
        <v>88</v>
      </c>
      <c r="E530" s="75"/>
      <c r="F530" s="76"/>
      <c r="G530" s="105"/>
    </row>
    <row r="531" spans="1:7" ht="15.75" customHeight="1" x14ac:dyDescent="0.15">
      <c r="A531" s="70" t="s">
        <v>236</v>
      </c>
      <c r="B531" s="66" t="s">
        <v>337</v>
      </c>
      <c r="C531" s="159"/>
      <c r="D531" s="67"/>
      <c r="E531" s="68"/>
      <c r="F531" s="69"/>
      <c r="G531" s="104"/>
    </row>
    <row r="532" spans="1:7" ht="15.75" customHeight="1" x14ac:dyDescent="0.15">
      <c r="A532" s="77" t="s">
        <v>334</v>
      </c>
      <c r="B532" s="73"/>
      <c r="C532" s="160">
        <v>9</v>
      </c>
      <c r="D532" s="74" t="s">
        <v>89</v>
      </c>
      <c r="E532" s="75"/>
      <c r="F532" s="76">
        <f>C532*E532</f>
        <v>0</v>
      </c>
      <c r="G532" s="105"/>
    </row>
    <row r="533" spans="1:7" ht="15.75" customHeight="1" x14ac:dyDescent="0.15">
      <c r="A533" s="70" t="s">
        <v>238</v>
      </c>
      <c r="B533" s="66" t="s">
        <v>340</v>
      </c>
      <c r="C533" s="159"/>
      <c r="D533" s="67"/>
      <c r="E533" s="68"/>
      <c r="F533" s="69"/>
      <c r="G533" s="98"/>
    </row>
    <row r="534" spans="1:7" ht="15.75" customHeight="1" x14ac:dyDescent="0.15">
      <c r="A534" s="77" t="s">
        <v>339</v>
      </c>
      <c r="B534" s="73"/>
      <c r="C534" s="160">
        <v>1</v>
      </c>
      <c r="D534" s="74" t="s">
        <v>89</v>
      </c>
      <c r="E534" s="75"/>
      <c r="F534" s="76">
        <f>C534*E534</f>
        <v>0</v>
      </c>
      <c r="G534" s="105"/>
    </row>
    <row r="535" spans="1:7" ht="15.75" customHeight="1" x14ac:dyDescent="0.15">
      <c r="A535" s="70" t="s">
        <v>239</v>
      </c>
      <c r="B535" s="66" t="s">
        <v>341</v>
      </c>
      <c r="C535" s="159"/>
      <c r="D535" s="67"/>
      <c r="E535" s="68"/>
      <c r="F535" s="69"/>
      <c r="G535" s="98"/>
    </row>
    <row r="536" spans="1:7" ht="15.75" customHeight="1" x14ac:dyDescent="0.15">
      <c r="A536" s="77" t="s">
        <v>339</v>
      </c>
      <c r="B536" s="73"/>
      <c r="C536" s="160">
        <v>17</v>
      </c>
      <c r="D536" s="74" t="s">
        <v>89</v>
      </c>
      <c r="E536" s="75"/>
      <c r="F536" s="76">
        <f>C536*E536</f>
        <v>0</v>
      </c>
      <c r="G536" s="105"/>
    </row>
    <row r="537" spans="1:7" ht="15.75" customHeight="1" x14ac:dyDescent="0.15">
      <c r="A537" s="70"/>
      <c r="B537" s="66"/>
      <c r="C537" s="159"/>
      <c r="D537" s="67"/>
      <c r="E537" s="68"/>
      <c r="F537" s="69"/>
      <c r="G537" s="98"/>
    </row>
    <row r="538" spans="1:7" ht="15.75" customHeight="1" x14ac:dyDescent="0.15">
      <c r="A538" s="77" t="s">
        <v>77</v>
      </c>
      <c r="B538" s="73" t="s">
        <v>343</v>
      </c>
      <c r="C538" s="160">
        <v>1</v>
      </c>
      <c r="D538" s="74" t="s">
        <v>26</v>
      </c>
      <c r="E538" s="75"/>
      <c r="F538" s="76">
        <f>SUM(F531:F536)</f>
        <v>0</v>
      </c>
      <c r="G538" s="105"/>
    </row>
    <row r="539" spans="1:7" ht="15.75" customHeight="1" x14ac:dyDescent="0.15">
      <c r="A539" s="70"/>
      <c r="B539" s="66"/>
      <c r="C539" s="159"/>
      <c r="D539" s="67"/>
      <c r="E539" s="68"/>
      <c r="F539" s="69"/>
      <c r="G539" s="98"/>
    </row>
    <row r="540" spans="1:7" ht="15.75" customHeight="1" x14ac:dyDescent="0.15">
      <c r="A540" s="77" t="s">
        <v>216</v>
      </c>
      <c r="B540" s="73"/>
      <c r="C540" s="160">
        <v>1</v>
      </c>
      <c r="D540" s="74" t="s">
        <v>26</v>
      </c>
      <c r="E540" s="75"/>
      <c r="F540" s="76">
        <f>C540*E540</f>
        <v>0</v>
      </c>
      <c r="G540" s="105"/>
    </row>
    <row r="541" spans="1:7" ht="15.75" customHeight="1" x14ac:dyDescent="0.15">
      <c r="A541" s="70"/>
      <c r="B541" s="66"/>
      <c r="C541" s="159"/>
      <c r="D541" s="67"/>
      <c r="E541" s="68"/>
      <c r="F541" s="69"/>
      <c r="G541" s="98"/>
    </row>
    <row r="542" spans="1:7" ht="15.75" customHeight="1" x14ac:dyDescent="0.15">
      <c r="A542" s="77" t="s">
        <v>211</v>
      </c>
      <c r="B542" s="73"/>
      <c r="C542" s="160"/>
      <c r="D542" s="74"/>
      <c r="E542" s="75"/>
      <c r="F542" s="76"/>
      <c r="G542" s="105"/>
    </row>
    <row r="543" spans="1:7" ht="15.75" customHeight="1" x14ac:dyDescent="0.15">
      <c r="A543" s="70"/>
      <c r="B543" s="66"/>
      <c r="C543" s="159"/>
      <c r="D543" s="67"/>
      <c r="E543" s="68"/>
      <c r="F543" s="69"/>
      <c r="G543" s="98"/>
    </row>
    <row r="544" spans="1:7" ht="15.75" customHeight="1" x14ac:dyDescent="0.15">
      <c r="A544" s="77" t="s">
        <v>213</v>
      </c>
      <c r="B544" s="73"/>
      <c r="C544" s="160"/>
      <c r="D544" s="74"/>
      <c r="E544" s="75"/>
      <c r="F544" s="76"/>
      <c r="G544" s="105"/>
    </row>
    <row r="545" spans="1:7" ht="15.75" customHeight="1" x14ac:dyDescent="0.15">
      <c r="A545" s="139" t="s">
        <v>306</v>
      </c>
      <c r="B545" s="121"/>
      <c r="C545" s="166"/>
      <c r="D545" s="122"/>
      <c r="E545" s="123"/>
      <c r="F545" s="140"/>
      <c r="G545" s="133"/>
    </row>
    <row r="546" spans="1:7" ht="15.75" customHeight="1" x14ac:dyDescent="0.15">
      <c r="A546" s="137" t="s">
        <v>307</v>
      </c>
      <c r="B546" s="129"/>
      <c r="C546" s="167"/>
      <c r="D546" s="130"/>
      <c r="E546" s="131"/>
      <c r="F546" s="141">
        <f>C546*E546</f>
        <v>0</v>
      </c>
      <c r="G546" s="150"/>
    </row>
    <row r="547" spans="1:7" ht="15.75" customHeight="1" x14ac:dyDescent="0.15">
      <c r="A547" s="70"/>
      <c r="B547" s="66"/>
      <c r="C547" s="159"/>
      <c r="D547" s="67"/>
      <c r="E547" s="68"/>
      <c r="F547" s="69"/>
      <c r="G547" s="98"/>
    </row>
    <row r="548" spans="1:7" ht="15.75" customHeight="1" x14ac:dyDescent="0.15">
      <c r="A548" s="77" t="s">
        <v>188</v>
      </c>
      <c r="B548" s="73" t="s">
        <v>266</v>
      </c>
      <c r="C548" s="160"/>
      <c r="D548" s="74"/>
      <c r="E548" s="75"/>
      <c r="F548" s="76">
        <f>C548*E548</f>
        <v>0</v>
      </c>
      <c r="G548" s="105"/>
    </row>
    <row r="549" spans="1:7" ht="15.75" customHeight="1" x14ac:dyDescent="0.15">
      <c r="A549" s="70"/>
      <c r="B549" s="66"/>
      <c r="C549" s="168"/>
      <c r="D549" s="84"/>
      <c r="E549" s="85"/>
      <c r="F549" s="69"/>
      <c r="G549" s="104"/>
    </row>
    <row r="550" spans="1:7" ht="15.75" customHeight="1" x14ac:dyDescent="0.15">
      <c r="A550" s="77" t="s">
        <v>90</v>
      </c>
      <c r="B550" s="73" t="s">
        <v>92</v>
      </c>
      <c r="C550" s="168">
        <v>2</v>
      </c>
      <c r="D550" s="84" t="s">
        <v>37</v>
      </c>
      <c r="E550" s="85"/>
      <c r="F550" s="76">
        <f>C550*E550</f>
        <v>0</v>
      </c>
      <c r="G550" s="105"/>
    </row>
    <row r="551" spans="1:7" ht="15.75" customHeight="1" x14ac:dyDescent="0.15">
      <c r="A551" s="70"/>
      <c r="B551" s="66"/>
      <c r="C551" s="159"/>
      <c r="D551" s="67"/>
      <c r="E551" s="68"/>
      <c r="F551" s="69"/>
      <c r="G551" s="98"/>
    </row>
    <row r="552" spans="1:7" ht="15.75" customHeight="1" x14ac:dyDescent="0.15">
      <c r="A552" s="77" t="s">
        <v>91</v>
      </c>
      <c r="B552" s="73" t="s">
        <v>93</v>
      </c>
      <c r="C552" s="160">
        <v>2</v>
      </c>
      <c r="D552" s="74" t="s">
        <v>94</v>
      </c>
      <c r="E552" s="75"/>
      <c r="F552" s="76">
        <f>C552*E552</f>
        <v>0</v>
      </c>
      <c r="G552" s="105"/>
    </row>
    <row r="553" spans="1:7" ht="15.75" customHeight="1" x14ac:dyDescent="0.15">
      <c r="A553" s="70"/>
      <c r="B553" s="66"/>
      <c r="C553" s="159"/>
      <c r="D553" s="67"/>
      <c r="E553" s="68"/>
      <c r="F553" s="69"/>
      <c r="G553" s="98"/>
    </row>
    <row r="554" spans="1:7" ht="15.75" customHeight="1" x14ac:dyDescent="0.15">
      <c r="A554" s="77" t="s">
        <v>241</v>
      </c>
      <c r="B554" s="73"/>
      <c r="C554" s="160">
        <v>1</v>
      </c>
      <c r="D554" s="74" t="s">
        <v>26</v>
      </c>
      <c r="E554" s="75"/>
      <c r="F554" s="76"/>
      <c r="G554" s="105"/>
    </row>
    <row r="555" spans="1:7" ht="15.75" customHeight="1" x14ac:dyDescent="0.15">
      <c r="A555" s="70"/>
      <c r="B555" s="66"/>
      <c r="C555" s="159"/>
      <c r="D555" s="67"/>
      <c r="E555" s="68"/>
      <c r="F555" s="69"/>
      <c r="G555" s="98"/>
    </row>
    <row r="556" spans="1:7" ht="15.75" customHeight="1" x14ac:dyDescent="0.15">
      <c r="A556" s="77" t="s">
        <v>166</v>
      </c>
      <c r="B556" s="73"/>
      <c r="C556" s="160"/>
      <c r="D556" s="74"/>
      <c r="E556" s="75"/>
      <c r="F556" s="76">
        <f>SUM(F549:F554)</f>
        <v>0</v>
      </c>
      <c r="G556" s="105"/>
    </row>
    <row r="557" spans="1:7" ht="15.75" customHeight="1" x14ac:dyDescent="0.15">
      <c r="A557" s="70"/>
      <c r="B557" s="66"/>
      <c r="C557" s="159"/>
      <c r="D557" s="67"/>
      <c r="E557" s="68"/>
      <c r="F557" s="69"/>
      <c r="G557" s="98"/>
    </row>
    <row r="558" spans="1:7" ht="15.75" customHeight="1" x14ac:dyDescent="0.15">
      <c r="A558" s="77"/>
      <c r="B558" s="73"/>
      <c r="C558" s="160"/>
      <c r="D558" s="74"/>
      <c r="E558" s="75"/>
      <c r="F558" s="76">
        <f>C558*E558</f>
        <v>0</v>
      </c>
      <c r="G558" s="105"/>
    </row>
    <row r="559" spans="1:7" ht="15.75" customHeight="1" x14ac:dyDescent="0.15">
      <c r="A559" s="70"/>
      <c r="B559" s="66"/>
      <c r="C559" s="159"/>
      <c r="D559" s="67"/>
      <c r="E559" s="68"/>
      <c r="F559" s="69"/>
      <c r="G559" s="98"/>
    </row>
    <row r="560" spans="1:7" ht="15.75" customHeight="1" x14ac:dyDescent="0.15">
      <c r="A560" s="77"/>
      <c r="B560" s="73"/>
      <c r="C560" s="160"/>
      <c r="D560" s="74"/>
      <c r="E560" s="75"/>
      <c r="F560" s="76"/>
      <c r="G560" s="105"/>
    </row>
    <row r="561" spans="1:7" ht="15.75" customHeight="1" x14ac:dyDescent="0.15">
      <c r="A561" s="70"/>
      <c r="B561" s="66"/>
      <c r="C561" s="159"/>
      <c r="D561" s="67"/>
      <c r="E561" s="68"/>
      <c r="F561" s="69"/>
      <c r="G561" s="98"/>
    </row>
    <row r="562" spans="1:7" ht="15.75" customHeight="1" x14ac:dyDescent="0.15">
      <c r="A562" s="77"/>
      <c r="B562" s="73"/>
      <c r="C562" s="160"/>
      <c r="D562" s="74"/>
      <c r="E562" s="75"/>
      <c r="F562" s="76">
        <f>C562*E562</f>
        <v>0</v>
      </c>
      <c r="G562" s="105"/>
    </row>
    <row r="563" spans="1:7" ht="15.75" customHeight="1" x14ac:dyDescent="0.15">
      <c r="A563" s="70"/>
      <c r="B563" s="66"/>
      <c r="C563" s="159"/>
      <c r="D563" s="67"/>
      <c r="E563" s="68"/>
      <c r="F563" s="69"/>
      <c r="G563" s="98"/>
    </row>
    <row r="564" spans="1:7" ht="15.75" customHeight="1" x14ac:dyDescent="0.15">
      <c r="A564" s="77"/>
      <c r="B564" s="73"/>
      <c r="C564" s="160"/>
      <c r="D564" s="74"/>
      <c r="E564" s="75"/>
      <c r="F564" s="76">
        <f>C564*E564</f>
        <v>0</v>
      </c>
      <c r="G564" s="105"/>
    </row>
    <row r="565" spans="1:7" ht="15.75" customHeight="1" x14ac:dyDescent="0.15">
      <c r="A565" s="70"/>
      <c r="B565" s="66"/>
      <c r="C565" s="159"/>
      <c r="D565" s="67"/>
      <c r="E565" s="68"/>
      <c r="F565" s="69"/>
      <c r="G565" s="98"/>
    </row>
    <row r="566" spans="1:7" ht="15.75" customHeight="1" x14ac:dyDescent="0.15">
      <c r="A566" s="77"/>
      <c r="B566" s="73"/>
      <c r="C566" s="160"/>
      <c r="D566" s="74"/>
      <c r="E566" s="75"/>
      <c r="F566" s="76"/>
      <c r="G566" s="105"/>
    </row>
    <row r="567" spans="1:7" ht="15.75" customHeight="1" x14ac:dyDescent="0.15">
      <c r="A567" s="70"/>
      <c r="B567" s="66"/>
      <c r="C567" s="159"/>
      <c r="D567" s="67"/>
      <c r="E567" s="68"/>
      <c r="F567" s="69"/>
      <c r="G567" s="98"/>
    </row>
    <row r="568" spans="1:7" ht="15.75" customHeight="1" x14ac:dyDescent="0.15">
      <c r="A568" s="77"/>
      <c r="B568" s="73"/>
      <c r="C568" s="160"/>
      <c r="D568" s="74"/>
      <c r="E568" s="75"/>
      <c r="F568" s="76"/>
      <c r="G568" s="105"/>
    </row>
    <row r="569" spans="1:7" ht="15.75" customHeight="1" x14ac:dyDescent="0.15">
      <c r="A569" s="70"/>
      <c r="B569" s="66"/>
      <c r="C569" s="159"/>
      <c r="D569" s="67"/>
      <c r="E569" s="68"/>
      <c r="F569" s="69"/>
      <c r="G569" s="98"/>
    </row>
    <row r="570" spans="1:7" ht="15.75" customHeight="1" x14ac:dyDescent="0.15">
      <c r="A570" s="77"/>
      <c r="B570" s="73"/>
      <c r="C570" s="160"/>
      <c r="D570" s="74"/>
      <c r="E570" s="75"/>
      <c r="F570" s="76"/>
      <c r="G570" s="105"/>
    </row>
    <row r="571" spans="1:7" ht="15.75" customHeight="1" x14ac:dyDescent="0.15">
      <c r="A571" s="70"/>
      <c r="B571" s="66"/>
      <c r="C571" s="159"/>
      <c r="D571" s="67"/>
      <c r="E571" s="68"/>
      <c r="F571" s="69"/>
      <c r="G571" s="98"/>
    </row>
    <row r="572" spans="1:7" ht="15.75" customHeight="1" x14ac:dyDescent="0.15">
      <c r="A572" s="77"/>
      <c r="B572" s="73"/>
      <c r="C572" s="160"/>
      <c r="D572" s="74"/>
      <c r="E572" s="75"/>
      <c r="F572" s="76">
        <f>C572*E572</f>
        <v>0</v>
      </c>
      <c r="G572" s="105"/>
    </row>
    <row r="573" spans="1:7" ht="15.75" customHeight="1" x14ac:dyDescent="0.15">
      <c r="A573" s="70"/>
      <c r="B573" s="66"/>
      <c r="C573" s="159"/>
      <c r="D573" s="67"/>
      <c r="E573" s="68"/>
      <c r="F573" s="69"/>
      <c r="G573" s="107"/>
    </row>
    <row r="574" spans="1:7" ht="15.75" customHeight="1" x14ac:dyDescent="0.15">
      <c r="A574" s="77"/>
      <c r="B574" s="73"/>
      <c r="C574" s="160"/>
      <c r="D574" s="74"/>
      <c r="E574" s="75"/>
      <c r="F574" s="76">
        <f>C574*E574</f>
        <v>0</v>
      </c>
      <c r="G574" s="106"/>
    </row>
    <row r="575" spans="1:7" ht="15.75" customHeight="1" x14ac:dyDescent="0.15">
      <c r="A575" s="70"/>
      <c r="B575" s="66"/>
      <c r="C575" s="159"/>
      <c r="D575" s="67"/>
      <c r="E575" s="68"/>
      <c r="F575" s="69"/>
      <c r="G575" s="107"/>
    </row>
    <row r="576" spans="1:7" ht="15.75" customHeight="1" x14ac:dyDescent="0.15">
      <c r="A576" s="77"/>
      <c r="B576" s="73"/>
      <c r="C576" s="160"/>
      <c r="D576" s="74"/>
      <c r="E576" s="75"/>
      <c r="F576" s="76">
        <f>C576*E576</f>
        <v>0</v>
      </c>
      <c r="G576" s="106"/>
    </row>
    <row r="577" spans="1:7" ht="15.75" customHeight="1" x14ac:dyDescent="0.15">
      <c r="A577" s="70"/>
      <c r="B577" s="66"/>
      <c r="C577" s="159"/>
      <c r="D577" s="67"/>
      <c r="E577" s="68"/>
      <c r="F577" s="69"/>
      <c r="G577" s="107"/>
    </row>
    <row r="578" spans="1:7" ht="15.75" customHeight="1" x14ac:dyDescent="0.15">
      <c r="A578" s="77"/>
      <c r="B578" s="73"/>
      <c r="C578" s="160"/>
      <c r="D578" s="74"/>
      <c r="E578" s="75"/>
      <c r="F578" s="76">
        <f>C578*E578</f>
        <v>0</v>
      </c>
      <c r="G578" s="106"/>
    </row>
    <row r="579" spans="1:7" ht="15.75" customHeight="1" x14ac:dyDescent="0.15">
      <c r="A579" s="70"/>
      <c r="B579" s="66"/>
      <c r="C579" s="159"/>
      <c r="D579" s="67"/>
      <c r="E579" s="68"/>
      <c r="F579" s="69"/>
      <c r="G579" s="98"/>
    </row>
    <row r="580" spans="1:7" ht="15.75" customHeight="1" x14ac:dyDescent="0.15">
      <c r="A580" s="77"/>
      <c r="B580" s="73"/>
      <c r="C580" s="160"/>
      <c r="D580" s="74"/>
      <c r="E580" s="75"/>
      <c r="F580" s="76">
        <f>C580*E580</f>
        <v>0</v>
      </c>
      <c r="G580" s="105"/>
    </row>
    <row r="581" spans="1:7" ht="15.75" customHeight="1" x14ac:dyDescent="0.15">
      <c r="A581" s="70"/>
      <c r="B581" s="66"/>
      <c r="C581" s="159"/>
      <c r="D581" s="67"/>
      <c r="E581" s="68"/>
      <c r="F581" s="69"/>
      <c r="G581" s="98"/>
    </row>
    <row r="582" spans="1:7" ht="15.75" customHeight="1" x14ac:dyDescent="0.15">
      <c r="A582" s="77"/>
      <c r="B582" s="73"/>
      <c r="C582" s="160"/>
      <c r="D582" s="74"/>
      <c r="E582" s="75"/>
      <c r="F582" s="76">
        <f>C582*E582</f>
        <v>0</v>
      </c>
      <c r="G582" s="105"/>
    </row>
    <row r="583" spans="1:7" ht="15.75" customHeight="1" x14ac:dyDescent="0.15">
      <c r="A583" s="70"/>
      <c r="B583" s="66"/>
      <c r="C583" s="159"/>
      <c r="D583" s="67"/>
      <c r="E583" s="68"/>
      <c r="F583" s="69"/>
      <c r="G583" s="98"/>
    </row>
    <row r="584" spans="1:7" ht="15.75" customHeight="1" x14ac:dyDescent="0.15">
      <c r="A584" s="77"/>
      <c r="B584" s="73"/>
      <c r="C584" s="160"/>
      <c r="D584" s="74"/>
      <c r="E584" s="75"/>
      <c r="F584" s="76">
        <f>C584*E584</f>
        <v>0</v>
      </c>
      <c r="G584" s="105"/>
    </row>
    <row r="585" spans="1:7" ht="15.75" customHeight="1" x14ac:dyDescent="0.15">
      <c r="A585" s="70"/>
      <c r="B585" s="66"/>
      <c r="C585" s="159"/>
      <c r="D585" s="67"/>
      <c r="E585" s="68"/>
      <c r="F585" s="69"/>
      <c r="G585" s="107"/>
    </row>
    <row r="586" spans="1:7" ht="15.75" customHeight="1" x14ac:dyDescent="0.15">
      <c r="A586" s="77"/>
      <c r="B586" s="73"/>
      <c r="C586" s="160"/>
      <c r="D586" s="74"/>
      <c r="E586" s="75"/>
      <c r="F586" s="76">
        <f>C586*E586</f>
        <v>0</v>
      </c>
      <c r="G586" s="106"/>
    </row>
    <row r="587" spans="1:7" ht="15.75" customHeight="1" x14ac:dyDescent="0.15">
      <c r="A587" s="70"/>
      <c r="B587" s="66"/>
      <c r="C587" s="159"/>
      <c r="D587" s="67"/>
      <c r="E587" s="68"/>
      <c r="F587" s="69"/>
      <c r="G587" s="107"/>
    </row>
    <row r="588" spans="1:7" ht="15.75" customHeight="1" x14ac:dyDescent="0.15">
      <c r="A588" s="77"/>
      <c r="B588" s="73"/>
      <c r="C588" s="160"/>
      <c r="D588" s="74"/>
      <c r="E588" s="75"/>
      <c r="F588" s="76">
        <f>C588*E588</f>
        <v>0</v>
      </c>
      <c r="G588" s="106"/>
    </row>
    <row r="589" spans="1:7" ht="15.75" customHeight="1" x14ac:dyDescent="0.15">
      <c r="A589" s="70"/>
      <c r="B589" s="66"/>
      <c r="C589" s="159"/>
      <c r="D589" s="67"/>
      <c r="E589" s="68"/>
      <c r="F589" s="69"/>
      <c r="G589" s="107"/>
    </row>
    <row r="590" spans="1:7" ht="15.75" customHeight="1" x14ac:dyDescent="0.15">
      <c r="A590" s="77"/>
      <c r="B590" s="73"/>
      <c r="C590" s="160"/>
      <c r="D590" s="74"/>
      <c r="E590" s="75"/>
      <c r="F590" s="76">
        <f>C590*E590</f>
        <v>0</v>
      </c>
      <c r="G590" s="106"/>
    </row>
    <row r="591" spans="1:7" ht="15.75" customHeight="1" x14ac:dyDescent="0.15">
      <c r="A591" s="70"/>
      <c r="B591" s="66"/>
      <c r="C591" s="159"/>
      <c r="D591" s="67"/>
      <c r="E591" s="68"/>
      <c r="F591" s="69"/>
      <c r="G591" s="107"/>
    </row>
    <row r="592" spans="1:7" ht="15.75" customHeight="1" x14ac:dyDescent="0.15">
      <c r="A592" s="77"/>
      <c r="B592" s="73"/>
      <c r="C592" s="160"/>
      <c r="D592" s="74"/>
      <c r="E592" s="75"/>
      <c r="F592" s="76">
        <f>C592*E592</f>
        <v>0</v>
      </c>
      <c r="G592" s="106"/>
    </row>
    <row r="593" spans="1:7" ht="15.75" customHeight="1" x14ac:dyDescent="0.15">
      <c r="A593" s="139" t="s">
        <v>308</v>
      </c>
      <c r="B593" s="121"/>
      <c r="C593" s="166"/>
      <c r="D593" s="122"/>
      <c r="E593" s="123"/>
      <c r="F593" s="140"/>
      <c r="G593" s="133"/>
    </row>
    <row r="594" spans="1:7" ht="15.75" customHeight="1" x14ac:dyDescent="0.15">
      <c r="A594" s="137" t="s">
        <v>309</v>
      </c>
      <c r="B594" s="129"/>
      <c r="C594" s="167"/>
      <c r="D594" s="130"/>
      <c r="E594" s="131"/>
      <c r="F594" s="141">
        <f>C594*E594</f>
        <v>0</v>
      </c>
      <c r="G594" s="150"/>
    </row>
    <row r="595" spans="1:7" ht="15.75" customHeight="1" x14ac:dyDescent="0.15">
      <c r="A595" s="70"/>
      <c r="B595" s="66"/>
      <c r="C595" s="159"/>
      <c r="D595" s="67"/>
      <c r="E595" s="68"/>
      <c r="F595" s="69"/>
      <c r="G595" s="98"/>
    </row>
    <row r="596" spans="1:7" ht="15.75" customHeight="1" x14ac:dyDescent="0.15">
      <c r="A596" s="77" t="s">
        <v>189</v>
      </c>
      <c r="B596" s="73" t="s">
        <v>262</v>
      </c>
      <c r="C596" s="160"/>
      <c r="D596" s="74"/>
      <c r="E596" s="75"/>
      <c r="F596" s="76">
        <f>C596*E596</f>
        <v>0</v>
      </c>
      <c r="G596" s="105"/>
    </row>
    <row r="597" spans="1:7" ht="15.75" customHeight="1" x14ac:dyDescent="0.15">
      <c r="A597" s="70"/>
      <c r="B597" s="66"/>
      <c r="C597" s="168"/>
      <c r="D597" s="84"/>
      <c r="E597" s="85"/>
      <c r="F597" s="69"/>
      <c r="G597" s="104"/>
    </row>
    <row r="598" spans="1:7" ht="15.75" customHeight="1" x14ac:dyDescent="0.15">
      <c r="A598" s="77" t="s">
        <v>168</v>
      </c>
      <c r="B598" s="73"/>
      <c r="C598" s="168">
        <v>1</v>
      </c>
      <c r="D598" s="84" t="s">
        <v>26</v>
      </c>
      <c r="E598" s="85"/>
      <c r="F598" s="76"/>
      <c r="G598" s="105"/>
    </row>
    <row r="599" spans="1:7" ht="15.75" customHeight="1" x14ac:dyDescent="0.15">
      <c r="A599" s="70"/>
      <c r="B599" s="66"/>
      <c r="C599" s="159"/>
      <c r="D599" s="67"/>
      <c r="E599" s="68"/>
      <c r="F599" s="69"/>
      <c r="G599" s="98"/>
    </row>
    <row r="600" spans="1:7" ht="15.75" customHeight="1" x14ac:dyDescent="0.15">
      <c r="A600" s="77" t="s">
        <v>169</v>
      </c>
      <c r="B600" s="73"/>
      <c r="C600" s="160">
        <v>1</v>
      </c>
      <c r="D600" s="74" t="s">
        <v>26</v>
      </c>
      <c r="E600" s="75"/>
      <c r="F600" s="76"/>
      <c r="G600" s="105"/>
    </row>
    <row r="601" spans="1:7" ht="15.75" customHeight="1" x14ac:dyDescent="0.15">
      <c r="A601" s="70"/>
      <c r="B601" s="66"/>
      <c r="C601" s="159"/>
      <c r="D601" s="67"/>
      <c r="E601" s="68"/>
      <c r="F601" s="69"/>
      <c r="G601" s="98"/>
    </row>
    <row r="602" spans="1:7" ht="15.75" customHeight="1" x14ac:dyDescent="0.15">
      <c r="A602" s="77" t="s">
        <v>242</v>
      </c>
      <c r="B602" s="73" t="s">
        <v>170</v>
      </c>
      <c r="C602" s="160"/>
      <c r="D602" s="74"/>
      <c r="E602" s="75"/>
      <c r="F602" s="76">
        <f>SUM(F597:F600)</f>
        <v>0</v>
      </c>
      <c r="G602" s="105"/>
    </row>
    <row r="603" spans="1:7" ht="15.75" customHeight="1" x14ac:dyDescent="0.15">
      <c r="A603" s="70"/>
      <c r="B603" s="66"/>
      <c r="C603" s="159"/>
      <c r="D603" s="67"/>
      <c r="E603" s="68"/>
      <c r="F603" s="69"/>
      <c r="G603" s="98"/>
    </row>
    <row r="604" spans="1:7" ht="15.75" customHeight="1" x14ac:dyDescent="0.15">
      <c r="A604" s="77"/>
      <c r="B604" s="73"/>
      <c r="C604" s="160"/>
      <c r="D604" s="74"/>
      <c r="E604" s="75"/>
      <c r="F604" s="76">
        <f>C604*E604</f>
        <v>0</v>
      </c>
      <c r="G604" s="105"/>
    </row>
    <row r="605" spans="1:7" ht="15.75" customHeight="1" x14ac:dyDescent="0.15">
      <c r="A605" s="70"/>
      <c r="B605" s="66"/>
      <c r="C605" s="159"/>
      <c r="D605" s="67"/>
      <c r="E605" s="68"/>
      <c r="F605" s="69"/>
      <c r="G605" s="98"/>
    </row>
    <row r="606" spans="1:7" ht="15.75" customHeight="1" x14ac:dyDescent="0.15">
      <c r="A606" s="77"/>
      <c r="B606" s="73"/>
      <c r="C606" s="160"/>
      <c r="D606" s="74"/>
      <c r="E606" s="75"/>
      <c r="F606" s="76"/>
      <c r="G606" s="105"/>
    </row>
    <row r="607" spans="1:7" ht="15.75" customHeight="1" x14ac:dyDescent="0.15">
      <c r="A607" s="70"/>
      <c r="B607" s="66"/>
      <c r="C607" s="159"/>
      <c r="D607" s="67"/>
      <c r="E607" s="68"/>
      <c r="F607" s="69"/>
      <c r="G607" s="98"/>
    </row>
    <row r="608" spans="1:7" ht="15.75" customHeight="1" x14ac:dyDescent="0.15">
      <c r="A608" s="77"/>
      <c r="B608" s="73"/>
      <c r="C608" s="160"/>
      <c r="D608" s="74"/>
      <c r="E608" s="75"/>
      <c r="F608" s="76">
        <f>C608*E608</f>
        <v>0</v>
      </c>
      <c r="G608" s="105"/>
    </row>
    <row r="609" spans="1:7" ht="15.75" customHeight="1" x14ac:dyDescent="0.15">
      <c r="A609" s="70"/>
      <c r="B609" s="66"/>
      <c r="C609" s="159"/>
      <c r="D609" s="67"/>
      <c r="E609" s="68"/>
      <c r="F609" s="69"/>
      <c r="G609" s="98"/>
    </row>
    <row r="610" spans="1:7" ht="15.75" customHeight="1" x14ac:dyDescent="0.15">
      <c r="A610" s="77"/>
      <c r="B610" s="73"/>
      <c r="C610" s="160"/>
      <c r="D610" s="74"/>
      <c r="E610" s="75"/>
      <c r="F610" s="76">
        <f>C610*E610</f>
        <v>0</v>
      </c>
      <c r="G610" s="105"/>
    </row>
    <row r="611" spans="1:7" ht="15.75" customHeight="1" x14ac:dyDescent="0.15">
      <c r="A611" s="70"/>
      <c r="B611" s="66"/>
      <c r="C611" s="159"/>
      <c r="D611" s="67"/>
      <c r="E611" s="68"/>
      <c r="F611" s="69"/>
      <c r="G611" s="98"/>
    </row>
    <row r="612" spans="1:7" ht="15.75" customHeight="1" x14ac:dyDescent="0.15">
      <c r="A612" s="77"/>
      <c r="B612" s="73"/>
      <c r="C612" s="160"/>
      <c r="D612" s="74"/>
      <c r="E612" s="75"/>
      <c r="F612" s="76">
        <f>C612*E612</f>
        <v>0</v>
      </c>
      <c r="G612" s="105"/>
    </row>
    <row r="613" spans="1:7" ht="15.75" customHeight="1" x14ac:dyDescent="0.15">
      <c r="A613" s="70"/>
      <c r="B613" s="66"/>
      <c r="C613" s="159"/>
      <c r="D613" s="67"/>
      <c r="E613" s="68"/>
      <c r="F613" s="69"/>
      <c r="G613" s="98"/>
    </row>
    <row r="614" spans="1:7" ht="15.75" customHeight="1" x14ac:dyDescent="0.15">
      <c r="A614" s="77"/>
      <c r="B614" s="73"/>
      <c r="C614" s="160"/>
      <c r="D614" s="74"/>
      <c r="E614" s="75"/>
      <c r="F614" s="76">
        <f>C614*E614</f>
        <v>0</v>
      </c>
      <c r="G614" s="105"/>
    </row>
    <row r="615" spans="1:7" ht="15.75" customHeight="1" x14ac:dyDescent="0.15">
      <c r="A615" s="70"/>
      <c r="B615" s="66"/>
      <c r="C615" s="159"/>
      <c r="D615" s="67"/>
      <c r="E615" s="68"/>
      <c r="F615" s="69"/>
      <c r="G615" s="98"/>
    </row>
    <row r="616" spans="1:7" ht="15.75" customHeight="1" x14ac:dyDescent="0.15">
      <c r="A616" s="77"/>
      <c r="B616" s="73"/>
      <c r="C616" s="160"/>
      <c r="D616" s="74"/>
      <c r="E616" s="75"/>
      <c r="F616" s="76">
        <f>C616*E616</f>
        <v>0</v>
      </c>
      <c r="G616" s="105"/>
    </row>
    <row r="617" spans="1:7" ht="15.75" customHeight="1" x14ac:dyDescent="0.15">
      <c r="A617" s="70"/>
      <c r="B617" s="66"/>
      <c r="C617" s="159"/>
      <c r="D617" s="67"/>
      <c r="E617" s="68"/>
      <c r="F617" s="69"/>
      <c r="G617" s="98"/>
    </row>
    <row r="618" spans="1:7" ht="15.75" customHeight="1" x14ac:dyDescent="0.15">
      <c r="A618" s="77"/>
      <c r="B618" s="73"/>
      <c r="C618" s="160"/>
      <c r="D618" s="74"/>
      <c r="E618" s="75"/>
      <c r="F618" s="76">
        <f>C618*E618</f>
        <v>0</v>
      </c>
      <c r="G618" s="105"/>
    </row>
    <row r="619" spans="1:7" ht="15.75" customHeight="1" x14ac:dyDescent="0.15">
      <c r="A619" s="70"/>
      <c r="B619" s="66"/>
      <c r="C619" s="159"/>
      <c r="D619" s="67"/>
      <c r="E619" s="68"/>
      <c r="F619" s="69"/>
      <c r="G619" s="98"/>
    </row>
    <row r="620" spans="1:7" ht="15.75" customHeight="1" x14ac:dyDescent="0.15">
      <c r="A620" s="77"/>
      <c r="B620" s="73"/>
      <c r="C620" s="160"/>
      <c r="D620" s="74"/>
      <c r="E620" s="75"/>
      <c r="F620" s="76">
        <f>C620*E620</f>
        <v>0</v>
      </c>
      <c r="G620" s="105"/>
    </row>
    <row r="621" spans="1:7" ht="15.75" customHeight="1" x14ac:dyDescent="0.15">
      <c r="A621" s="70"/>
      <c r="B621" s="66"/>
      <c r="C621" s="159"/>
      <c r="D621" s="67"/>
      <c r="E621" s="68"/>
      <c r="F621" s="69"/>
      <c r="G621" s="107"/>
    </row>
    <row r="622" spans="1:7" ht="15.75" customHeight="1" x14ac:dyDescent="0.15">
      <c r="A622" s="77"/>
      <c r="B622" s="73"/>
      <c r="C622" s="160"/>
      <c r="D622" s="74"/>
      <c r="E622" s="75"/>
      <c r="F622" s="76">
        <f>C622*E622</f>
        <v>0</v>
      </c>
      <c r="G622" s="106"/>
    </row>
    <row r="623" spans="1:7" ht="15.75" customHeight="1" x14ac:dyDescent="0.15">
      <c r="A623" s="70"/>
      <c r="B623" s="66"/>
      <c r="C623" s="159"/>
      <c r="D623" s="67"/>
      <c r="E623" s="68"/>
      <c r="F623" s="69"/>
      <c r="G623" s="107"/>
    </row>
    <row r="624" spans="1:7" ht="15.75" customHeight="1" x14ac:dyDescent="0.15">
      <c r="A624" s="77"/>
      <c r="B624" s="73"/>
      <c r="C624" s="160"/>
      <c r="D624" s="74"/>
      <c r="E624" s="75"/>
      <c r="F624" s="76">
        <f>C624*E624</f>
        <v>0</v>
      </c>
      <c r="G624" s="106"/>
    </row>
    <row r="625" spans="1:7" ht="15.75" customHeight="1" x14ac:dyDescent="0.15">
      <c r="A625" s="70"/>
      <c r="B625" s="66"/>
      <c r="C625" s="159"/>
      <c r="D625" s="67"/>
      <c r="E625" s="68"/>
      <c r="F625" s="69"/>
      <c r="G625" s="107"/>
    </row>
    <row r="626" spans="1:7" ht="15.75" customHeight="1" x14ac:dyDescent="0.15">
      <c r="A626" s="77"/>
      <c r="B626" s="73"/>
      <c r="C626" s="160"/>
      <c r="D626" s="74"/>
      <c r="E626" s="75"/>
      <c r="F626" s="76">
        <f>C626*E626</f>
        <v>0</v>
      </c>
      <c r="G626" s="106"/>
    </row>
    <row r="627" spans="1:7" ht="15.75" customHeight="1" x14ac:dyDescent="0.15">
      <c r="A627" s="70"/>
      <c r="B627" s="66"/>
      <c r="C627" s="159"/>
      <c r="D627" s="67"/>
      <c r="E627" s="68"/>
      <c r="F627" s="69"/>
      <c r="G627" s="98"/>
    </row>
    <row r="628" spans="1:7" ht="15.75" customHeight="1" x14ac:dyDescent="0.15">
      <c r="A628" s="77"/>
      <c r="B628" s="73"/>
      <c r="C628" s="160"/>
      <c r="D628" s="74"/>
      <c r="E628" s="75"/>
      <c r="F628" s="76">
        <f>C628*E628</f>
        <v>0</v>
      </c>
      <c r="G628" s="105"/>
    </row>
    <row r="629" spans="1:7" ht="15.75" customHeight="1" x14ac:dyDescent="0.15">
      <c r="A629" s="70"/>
      <c r="B629" s="66"/>
      <c r="C629" s="159"/>
      <c r="D629" s="67"/>
      <c r="E629" s="68"/>
      <c r="F629" s="69"/>
      <c r="G629" s="98"/>
    </row>
    <row r="630" spans="1:7" ht="15.75" customHeight="1" x14ac:dyDescent="0.15">
      <c r="A630" s="77"/>
      <c r="B630" s="73"/>
      <c r="C630" s="160"/>
      <c r="D630" s="74"/>
      <c r="E630" s="75"/>
      <c r="F630" s="76">
        <f>C630*E630</f>
        <v>0</v>
      </c>
      <c r="G630" s="105"/>
    </row>
    <row r="631" spans="1:7" ht="15.75" customHeight="1" x14ac:dyDescent="0.15">
      <c r="A631" s="70"/>
      <c r="B631" s="66"/>
      <c r="C631" s="159"/>
      <c r="D631" s="67"/>
      <c r="E631" s="68"/>
      <c r="F631" s="69"/>
      <c r="G631" s="98"/>
    </row>
    <row r="632" spans="1:7" ht="15.75" customHeight="1" x14ac:dyDescent="0.15">
      <c r="A632" s="77"/>
      <c r="B632" s="73"/>
      <c r="C632" s="160"/>
      <c r="D632" s="74"/>
      <c r="E632" s="75"/>
      <c r="F632" s="76">
        <f>C632*E632</f>
        <v>0</v>
      </c>
      <c r="G632" s="105"/>
    </row>
    <row r="633" spans="1:7" ht="15.75" customHeight="1" x14ac:dyDescent="0.15">
      <c r="A633" s="70"/>
      <c r="B633" s="66"/>
      <c r="C633" s="159"/>
      <c r="D633" s="67"/>
      <c r="E633" s="68"/>
      <c r="F633" s="69"/>
      <c r="G633" s="107"/>
    </row>
    <row r="634" spans="1:7" ht="15.75" customHeight="1" x14ac:dyDescent="0.15">
      <c r="A634" s="77"/>
      <c r="B634" s="73"/>
      <c r="C634" s="160"/>
      <c r="D634" s="74"/>
      <c r="E634" s="75"/>
      <c r="F634" s="76">
        <f>C634*E634</f>
        <v>0</v>
      </c>
      <c r="G634" s="106"/>
    </row>
    <row r="635" spans="1:7" ht="15.75" customHeight="1" x14ac:dyDescent="0.15">
      <c r="A635" s="70"/>
      <c r="B635" s="66"/>
      <c r="C635" s="159"/>
      <c r="D635" s="67"/>
      <c r="E635" s="68"/>
      <c r="F635" s="69"/>
      <c r="G635" s="107"/>
    </row>
    <row r="636" spans="1:7" ht="15.75" customHeight="1" x14ac:dyDescent="0.15">
      <c r="A636" s="77"/>
      <c r="B636" s="73"/>
      <c r="C636" s="160"/>
      <c r="D636" s="74"/>
      <c r="E636" s="75"/>
      <c r="F636" s="76">
        <f>C636*E636</f>
        <v>0</v>
      </c>
      <c r="G636" s="106"/>
    </row>
    <row r="637" spans="1:7" ht="15.75" customHeight="1" x14ac:dyDescent="0.15">
      <c r="A637" s="70"/>
      <c r="B637" s="66"/>
      <c r="C637" s="159"/>
      <c r="D637" s="67"/>
      <c r="E637" s="68"/>
      <c r="F637" s="69"/>
      <c r="G637" s="107"/>
    </row>
    <row r="638" spans="1:7" ht="15.75" customHeight="1" x14ac:dyDescent="0.15">
      <c r="A638" s="77"/>
      <c r="B638" s="73"/>
      <c r="C638" s="160"/>
      <c r="D638" s="74"/>
      <c r="E638" s="75"/>
      <c r="F638" s="76">
        <f>C638*E638</f>
        <v>0</v>
      </c>
      <c r="G638" s="106"/>
    </row>
    <row r="639" spans="1:7" ht="15.75" customHeight="1" x14ac:dyDescent="0.15">
      <c r="A639" s="139" t="s">
        <v>310</v>
      </c>
      <c r="B639" s="121"/>
      <c r="C639" s="166"/>
      <c r="D639" s="122"/>
      <c r="E639" s="123"/>
      <c r="F639" s="140"/>
      <c r="G639" s="133"/>
    </row>
    <row r="640" spans="1:7" ht="15.75" customHeight="1" x14ac:dyDescent="0.15">
      <c r="A640" s="82" t="s">
        <v>311</v>
      </c>
      <c r="B640" s="125"/>
      <c r="C640" s="169"/>
      <c r="D640" s="134"/>
      <c r="E640" s="126"/>
      <c r="F640" s="151">
        <f>C640*E640</f>
        <v>0</v>
      </c>
      <c r="G640" s="135"/>
    </row>
    <row r="641" spans="1:7" ht="15.75" customHeight="1" x14ac:dyDescent="0.15">
      <c r="A641" s="82" t="s">
        <v>312</v>
      </c>
      <c r="B641" s="125"/>
      <c r="C641" s="169"/>
      <c r="D641" s="134"/>
      <c r="E641" s="126"/>
      <c r="F641" s="151"/>
      <c r="G641" s="135"/>
    </row>
    <row r="642" spans="1:7" ht="15.75" customHeight="1" x14ac:dyDescent="0.15">
      <c r="A642" s="137"/>
      <c r="B642" s="129"/>
      <c r="C642" s="167"/>
      <c r="D642" s="130"/>
      <c r="E642" s="131"/>
      <c r="F642" s="141">
        <f>C642*E642</f>
        <v>0</v>
      </c>
      <c r="G642" s="150"/>
    </row>
    <row r="643" spans="1:7" ht="15.75" customHeight="1" x14ac:dyDescent="0.15">
      <c r="A643" s="70"/>
      <c r="B643" s="66"/>
      <c r="C643" s="159"/>
      <c r="D643" s="67"/>
      <c r="E643" s="68"/>
      <c r="F643" s="69"/>
      <c r="G643" s="98"/>
    </row>
    <row r="644" spans="1:7" ht="15.75" customHeight="1" x14ac:dyDescent="0.15">
      <c r="A644" s="77" t="s">
        <v>168</v>
      </c>
      <c r="B644" s="73"/>
      <c r="C644" s="160"/>
      <c r="D644" s="74"/>
      <c r="E644" s="75"/>
      <c r="F644" s="76">
        <f>C644*E644</f>
        <v>0</v>
      </c>
      <c r="G644" s="105"/>
    </row>
    <row r="645" spans="1:7" ht="15.75" customHeight="1" x14ac:dyDescent="0.15">
      <c r="A645" s="70"/>
      <c r="B645" s="66"/>
      <c r="C645" s="168"/>
      <c r="D645" s="84"/>
      <c r="E645" s="85"/>
      <c r="F645" s="69"/>
      <c r="G645" s="104"/>
    </row>
    <row r="646" spans="1:7" ht="15.75" customHeight="1" x14ac:dyDescent="0.15">
      <c r="A646" s="77" t="s">
        <v>95</v>
      </c>
      <c r="B646" s="73" t="s">
        <v>100</v>
      </c>
      <c r="C646" s="168">
        <v>1</v>
      </c>
      <c r="D646" s="84" t="s">
        <v>26</v>
      </c>
      <c r="E646" s="85"/>
      <c r="F646" s="76"/>
      <c r="G646" s="105"/>
    </row>
    <row r="647" spans="1:7" ht="15.75" customHeight="1" x14ac:dyDescent="0.15">
      <c r="A647" s="70"/>
      <c r="B647" s="66"/>
      <c r="C647" s="159"/>
      <c r="D647" s="67"/>
      <c r="E647" s="68"/>
      <c r="F647" s="69"/>
      <c r="G647" s="98"/>
    </row>
    <row r="648" spans="1:7" ht="15.75" customHeight="1" x14ac:dyDescent="0.15">
      <c r="A648" s="77" t="s">
        <v>96</v>
      </c>
      <c r="B648" s="73" t="s">
        <v>101</v>
      </c>
      <c r="C648" s="160">
        <v>1</v>
      </c>
      <c r="D648" s="74" t="s">
        <v>41</v>
      </c>
      <c r="E648" s="75"/>
      <c r="F648" s="76">
        <f>C648*E648</f>
        <v>0</v>
      </c>
      <c r="G648" s="105"/>
    </row>
    <row r="649" spans="1:7" ht="15.75" customHeight="1" x14ac:dyDescent="0.15">
      <c r="A649" s="70"/>
      <c r="B649" s="66"/>
      <c r="C649" s="159"/>
      <c r="D649" s="67"/>
      <c r="E649" s="68"/>
      <c r="F649" s="69"/>
      <c r="G649" s="98"/>
    </row>
    <row r="650" spans="1:7" ht="15.75" customHeight="1" x14ac:dyDescent="0.15">
      <c r="A650" s="77" t="s">
        <v>97</v>
      </c>
      <c r="B650" s="73" t="s">
        <v>102</v>
      </c>
      <c r="C650" s="160">
        <v>1</v>
      </c>
      <c r="D650" s="74" t="s">
        <v>41</v>
      </c>
      <c r="E650" s="75"/>
      <c r="F650" s="76">
        <f>C650*E650</f>
        <v>0</v>
      </c>
      <c r="G650" s="105"/>
    </row>
    <row r="651" spans="1:7" ht="15.75" customHeight="1" x14ac:dyDescent="0.15">
      <c r="A651" s="70"/>
      <c r="B651" s="66"/>
      <c r="C651" s="159"/>
      <c r="D651" s="67"/>
      <c r="E651" s="68"/>
      <c r="F651" s="69"/>
      <c r="G651" s="98"/>
    </row>
    <row r="652" spans="1:7" ht="15.75" customHeight="1" x14ac:dyDescent="0.15">
      <c r="A652" s="77" t="s">
        <v>98</v>
      </c>
      <c r="B652" s="73" t="s">
        <v>103</v>
      </c>
      <c r="C652" s="160">
        <v>1</v>
      </c>
      <c r="D652" s="74" t="s">
        <v>41</v>
      </c>
      <c r="E652" s="75"/>
      <c r="F652" s="76">
        <f>C652*E652</f>
        <v>0</v>
      </c>
      <c r="G652" s="105"/>
    </row>
    <row r="653" spans="1:7" ht="15.75" customHeight="1" x14ac:dyDescent="0.15">
      <c r="A653" s="70"/>
      <c r="B653" s="66"/>
      <c r="C653" s="159"/>
      <c r="D653" s="67"/>
      <c r="E653" s="68"/>
      <c r="F653" s="69"/>
      <c r="G653" s="98"/>
    </row>
    <row r="654" spans="1:7" ht="15.75" customHeight="1" x14ac:dyDescent="0.15">
      <c r="A654" s="77" t="s">
        <v>99</v>
      </c>
      <c r="B654" s="73"/>
      <c r="C654" s="160">
        <v>1</v>
      </c>
      <c r="D654" s="74" t="s">
        <v>41</v>
      </c>
      <c r="E654" s="75"/>
      <c r="F654" s="76">
        <f>C654*E654</f>
        <v>0</v>
      </c>
      <c r="G654" s="105"/>
    </row>
    <row r="655" spans="1:7" ht="15.75" customHeight="1" x14ac:dyDescent="0.15">
      <c r="A655" s="70"/>
      <c r="B655" s="66"/>
      <c r="C655" s="159"/>
      <c r="D655" s="67"/>
      <c r="E655" s="68"/>
      <c r="F655" s="69"/>
      <c r="G655" s="98"/>
    </row>
    <row r="656" spans="1:7" ht="15.75" customHeight="1" x14ac:dyDescent="0.15">
      <c r="A656" s="77" t="s">
        <v>171</v>
      </c>
      <c r="B656" s="73"/>
      <c r="C656" s="160"/>
      <c r="D656" s="74"/>
      <c r="E656" s="75"/>
      <c r="F656" s="76">
        <f>SUM(F645:F654)</f>
        <v>0</v>
      </c>
      <c r="G656" s="105"/>
    </row>
    <row r="657" spans="1:7" ht="15.75" customHeight="1" x14ac:dyDescent="0.15">
      <c r="A657" s="70"/>
      <c r="B657" s="66"/>
      <c r="C657" s="159"/>
      <c r="D657" s="67"/>
      <c r="E657" s="68"/>
      <c r="F657" s="69"/>
      <c r="G657" s="98"/>
    </row>
    <row r="658" spans="1:7" ht="15.75" customHeight="1" x14ac:dyDescent="0.15">
      <c r="A658" s="77"/>
      <c r="B658" s="73"/>
      <c r="C658" s="160"/>
      <c r="D658" s="74"/>
      <c r="E658" s="75"/>
      <c r="F658" s="76">
        <f>C658*E658</f>
        <v>0</v>
      </c>
      <c r="G658" s="105"/>
    </row>
    <row r="659" spans="1:7" ht="15.75" customHeight="1" x14ac:dyDescent="0.15">
      <c r="A659" s="70"/>
      <c r="B659" s="66"/>
      <c r="C659" s="159"/>
      <c r="D659" s="67"/>
      <c r="E659" s="68"/>
      <c r="F659" s="69"/>
      <c r="G659" s="98"/>
    </row>
    <row r="660" spans="1:7" ht="15.75" customHeight="1" x14ac:dyDescent="0.15">
      <c r="A660" s="77"/>
      <c r="B660" s="73"/>
      <c r="C660" s="160"/>
      <c r="D660" s="74"/>
      <c r="E660" s="75"/>
      <c r="F660" s="76">
        <f>C660*E660</f>
        <v>0</v>
      </c>
      <c r="G660" s="105"/>
    </row>
    <row r="661" spans="1:7" ht="15.75" customHeight="1" x14ac:dyDescent="0.15">
      <c r="A661" s="70"/>
      <c r="B661" s="66"/>
      <c r="C661" s="159"/>
      <c r="D661" s="67"/>
      <c r="E661" s="68"/>
      <c r="F661" s="69"/>
      <c r="G661" s="98"/>
    </row>
    <row r="662" spans="1:7" ht="15.75" customHeight="1" x14ac:dyDescent="0.15">
      <c r="A662" s="77"/>
      <c r="B662" s="73"/>
      <c r="C662" s="160"/>
      <c r="D662" s="74"/>
      <c r="E662" s="75"/>
      <c r="F662" s="76">
        <f>C662*E662</f>
        <v>0</v>
      </c>
      <c r="G662" s="105"/>
    </row>
    <row r="663" spans="1:7" ht="15.75" customHeight="1" x14ac:dyDescent="0.15">
      <c r="A663" s="70"/>
      <c r="B663" s="66"/>
      <c r="C663" s="159"/>
      <c r="D663" s="67"/>
      <c r="E663" s="68"/>
      <c r="F663" s="69"/>
      <c r="G663" s="98"/>
    </row>
    <row r="664" spans="1:7" ht="15.75" customHeight="1" x14ac:dyDescent="0.15">
      <c r="A664" s="77"/>
      <c r="B664" s="73"/>
      <c r="C664" s="160"/>
      <c r="D664" s="74"/>
      <c r="E664" s="75"/>
      <c r="F664" s="76">
        <f>C664*E664</f>
        <v>0</v>
      </c>
      <c r="G664" s="105"/>
    </row>
    <row r="665" spans="1:7" ht="15.75" customHeight="1" x14ac:dyDescent="0.15">
      <c r="A665" s="70"/>
      <c r="B665" s="66"/>
      <c r="C665" s="159"/>
      <c r="D665" s="67"/>
      <c r="E665" s="68"/>
      <c r="F665" s="69"/>
      <c r="G665" s="98"/>
    </row>
    <row r="666" spans="1:7" ht="15.75" customHeight="1" x14ac:dyDescent="0.15">
      <c r="A666" s="77"/>
      <c r="B666" s="73"/>
      <c r="C666" s="160"/>
      <c r="D666" s="74"/>
      <c r="E666" s="75"/>
      <c r="F666" s="76">
        <f>C666*E666</f>
        <v>0</v>
      </c>
      <c r="G666" s="105"/>
    </row>
    <row r="667" spans="1:7" ht="15.75" customHeight="1" x14ac:dyDescent="0.15">
      <c r="A667" s="70"/>
      <c r="B667" s="66"/>
      <c r="C667" s="159"/>
      <c r="D667" s="67"/>
      <c r="E667" s="68"/>
      <c r="F667" s="69"/>
      <c r="G667" s="98"/>
    </row>
    <row r="668" spans="1:7" ht="15.75" customHeight="1" x14ac:dyDescent="0.15">
      <c r="A668" s="77"/>
      <c r="B668" s="73"/>
      <c r="C668" s="160"/>
      <c r="D668" s="74"/>
      <c r="E668" s="75"/>
      <c r="F668" s="76">
        <f>C668*E668</f>
        <v>0</v>
      </c>
      <c r="G668" s="105"/>
    </row>
    <row r="669" spans="1:7" ht="15.75" customHeight="1" x14ac:dyDescent="0.15">
      <c r="A669" s="70"/>
      <c r="B669" s="66"/>
      <c r="C669" s="159"/>
      <c r="D669" s="67"/>
      <c r="E669" s="68"/>
      <c r="F669" s="69"/>
      <c r="G669" s="107"/>
    </row>
    <row r="670" spans="1:7" ht="15.75" customHeight="1" x14ac:dyDescent="0.15">
      <c r="A670" s="77"/>
      <c r="B670" s="73"/>
      <c r="C670" s="160"/>
      <c r="D670" s="74"/>
      <c r="E670" s="75"/>
      <c r="F670" s="76">
        <f>C670*E670</f>
        <v>0</v>
      </c>
      <c r="G670" s="106"/>
    </row>
    <row r="671" spans="1:7" ht="15.75" customHeight="1" x14ac:dyDescent="0.15">
      <c r="A671" s="70"/>
      <c r="B671" s="66"/>
      <c r="C671" s="159"/>
      <c r="D671" s="67"/>
      <c r="E671" s="68"/>
      <c r="F671" s="69"/>
      <c r="G671" s="107"/>
    </row>
    <row r="672" spans="1:7" ht="15.75" customHeight="1" x14ac:dyDescent="0.15">
      <c r="A672" s="77"/>
      <c r="B672" s="73"/>
      <c r="C672" s="160"/>
      <c r="D672" s="74"/>
      <c r="E672" s="75"/>
      <c r="F672" s="76">
        <f>C672*E672</f>
        <v>0</v>
      </c>
      <c r="G672" s="106"/>
    </row>
    <row r="673" spans="1:7" ht="15.75" customHeight="1" x14ac:dyDescent="0.15">
      <c r="A673" s="70"/>
      <c r="B673" s="66"/>
      <c r="C673" s="159"/>
      <c r="D673" s="67"/>
      <c r="E673" s="68"/>
      <c r="F673" s="69"/>
      <c r="G673" s="107"/>
    </row>
    <row r="674" spans="1:7" ht="15.75" customHeight="1" x14ac:dyDescent="0.15">
      <c r="A674" s="77"/>
      <c r="B674" s="73"/>
      <c r="C674" s="160"/>
      <c r="D674" s="74"/>
      <c r="E674" s="75"/>
      <c r="F674" s="76">
        <f>C674*E674</f>
        <v>0</v>
      </c>
      <c r="G674" s="106"/>
    </row>
    <row r="675" spans="1:7" ht="15.75" customHeight="1" x14ac:dyDescent="0.15">
      <c r="A675" s="70"/>
      <c r="B675" s="66"/>
      <c r="C675" s="159"/>
      <c r="D675" s="67"/>
      <c r="E675" s="68"/>
      <c r="F675" s="69"/>
      <c r="G675" s="98"/>
    </row>
    <row r="676" spans="1:7" ht="15.75" customHeight="1" x14ac:dyDescent="0.15">
      <c r="A676" s="77"/>
      <c r="B676" s="73"/>
      <c r="C676" s="160"/>
      <c r="D676" s="74"/>
      <c r="E676" s="75"/>
      <c r="F676" s="76">
        <f>C676*E676</f>
        <v>0</v>
      </c>
      <c r="G676" s="105"/>
    </row>
    <row r="677" spans="1:7" ht="15.75" customHeight="1" x14ac:dyDescent="0.15">
      <c r="A677" s="70"/>
      <c r="B677" s="66"/>
      <c r="C677" s="159"/>
      <c r="D677" s="67"/>
      <c r="E677" s="68"/>
      <c r="F677" s="69"/>
      <c r="G677" s="98"/>
    </row>
    <row r="678" spans="1:7" ht="15.75" customHeight="1" x14ac:dyDescent="0.15">
      <c r="A678" s="77"/>
      <c r="B678" s="73"/>
      <c r="C678" s="160"/>
      <c r="D678" s="74"/>
      <c r="E678" s="75"/>
      <c r="F678" s="76">
        <f>C678*E678</f>
        <v>0</v>
      </c>
      <c r="G678" s="105"/>
    </row>
    <row r="679" spans="1:7" ht="15.75" customHeight="1" x14ac:dyDescent="0.15">
      <c r="A679" s="70"/>
      <c r="B679" s="66"/>
      <c r="C679" s="159"/>
      <c r="D679" s="67"/>
      <c r="E679" s="68"/>
      <c r="F679" s="69"/>
      <c r="G679" s="98"/>
    </row>
    <row r="680" spans="1:7" ht="15.75" customHeight="1" x14ac:dyDescent="0.15">
      <c r="A680" s="77"/>
      <c r="B680" s="73"/>
      <c r="C680" s="160"/>
      <c r="D680" s="74"/>
      <c r="E680" s="75"/>
      <c r="F680" s="76">
        <f>C680*E680</f>
        <v>0</v>
      </c>
      <c r="G680" s="105"/>
    </row>
    <row r="681" spans="1:7" ht="15.75" customHeight="1" x14ac:dyDescent="0.15">
      <c r="A681" s="70"/>
      <c r="B681" s="66"/>
      <c r="C681" s="159"/>
      <c r="D681" s="67"/>
      <c r="E681" s="68"/>
      <c r="F681" s="69"/>
      <c r="G681" s="107"/>
    </row>
    <row r="682" spans="1:7" ht="15.75" customHeight="1" x14ac:dyDescent="0.15">
      <c r="A682" s="77"/>
      <c r="B682" s="73"/>
      <c r="C682" s="160"/>
      <c r="D682" s="74"/>
      <c r="E682" s="75"/>
      <c r="F682" s="76">
        <f>C682*E682</f>
        <v>0</v>
      </c>
      <c r="G682" s="106"/>
    </row>
    <row r="683" spans="1:7" ht="15.75" customHeight="1" x14ac:dyDescent="0.15">
      <c r="A683" s="70"/>
      <c r="B683" s="66"/>
      <c r="C683" s="159"/>
      <c r="D683" s="67"/>
      <c r="E683" s="68"/>
      <c r="F683" s="69"/>
      <c r="G683" s="107"/>
    </row>
    <row r="684" spans="1:7" ht="15.75" customHeight="1" x14ac:dyDescent="0.15">
      <c r="A684" s="77"/>
      <c r="B684" s="73"/>
      <c r="C684" s="160"/>
      <c r="D684" s="74"/>
      <c r="E684" s="75"/>
      <c r="F684" s="76">
        <f>C684*E684</f>
        <v>0</v>
      </c>
      <c r="G684" s="106"/>
    </row>
    <row r="685" spans="1:7" ht="15.75" customHeight="1" x14ac:dyDescent="0.15">
      <c r="A685" s="70"/>
      <c r="B685" s="66"/>
      <c r="C685" s="159"/>
      <c r="D685" s="67"/>
      <c r="E685" s="68"/>
      <c r="F685" s="69"/>
      <c r="G685" s="107"/>
    </row>
    <row r="686" spans="1:7" ht="15.75" customHeight="1" x14ac:dyDescent="0.15">
      <c r="A686" s="77"/>
      <c r="B686" s="73"/>
      <c r="C686" s="160"/>
      <c r="D686" s="74"/>
      <c r="E686" s="75"/>
      <c r="F686" s="76">
        <f>C686*E686</f>
        <v>0</v>
      </c>
      <c r="G686" s="106"/>
    </row>
    <row r="687" spans="1:7" ht="15.75" customHeight="1" x14ac:dyDescent="0.15">
      <c r="A687" s="70"/>
      <c r="B687" s="66"/>
      <c r="C687" s="159"/>
      <c r="D687" s="67"/>
      <c r="E687" s="68"/>
      <c r="F687" s="69"/>
      <c r="G687" s="107"/>
    </row>
    <row r="688" spans="1:7" ht="15.75" customHeight="1" x14ac:dyDescent="0.15">
      <c r="A688" s="77"/>
      <c r="B688" s="73"/>
      <c r="C688" s="160"/>
      <c r="D688" s="74"/>
      <c r="E688" s="75"/>
      <c r="F688" s="76">
        <f>C688*E688</f>
        <v>0</v>
      </c>
      <c r="G688" s="106"/>
    </row>
    <row r="689" spans="1:7" ht="15.75" customHeight="1" x14ac:dyDescent="0.15">
      <c r="A689" s="78"/>
      <c r="B689" s="66"/>
      <c r="C689" s="159"/>
      <c r="D689" s="67"/>
      <c r="E689" s="68"/>
      <c r="F689" s="69"/>
      <c r="G689" s="98"/>
    </row>
    <row r="690" spans="1:7" ht="15.75" customHeight="1" x14ac:dyDescent="0.15">
      <c r="A690" s="79"/>
      <c r="B690" s="73"/>
      <c r="C690" s="160"/>
      <c r="D690" s="74"/>
      <c r="E690" s="75"/>
      <c r="F690" s="76"/>
      <c r="G690" s="105"/>
    </row>
    <row r="691" spans="1:7" ht="15.75" customHeight="1" x14ac:dyDescent="0.15">
      <c r="A691" s="70"/>
      <c r="B691" s="66"/>
      <c r="C691" s="159"/>
      <c r="D691" s="67"/>
      <c r="E691" s="68"/>
      <c r="F691" s="69"/>
      <c r="G691" s="98"/>
    </row>
    <row r="692" spans="1:7" ht="15.75" customHeight="1" x14ac:dyDescent="0.15">
      <c r="A692" s="77" t="s">
        <v>169</v>
      </c>
      <c r="B692" s="73"/>
      <c r="C692" s="160"/>
      <c r="D692" s="74"/>
      <c r="E692" s="75"/>
      <c r="F692" s="76">
        <f>C692*E692</f>
        <v>0</v>
      </c>
      <c r="G692" s="105"/>
    </row>
    <row r="693" spans="1:7" ht="15.75" customHeight="1" x14ac:dyDescent="0.15">
      <c r="A693" s="70"/>
      <c r="B693" s="66"/>
      <c r="C693" s="168"/>
      <c r="D693" s="84"/>
      <c r="E693" s="85"/>
      <c r="F693" s="69"/>
      <c r="G693" s="104"/>
    </row>
    <row r="694" spans="1:7" ht="15.75" customHeight="1" x14ac:dyDescent="0.15">
      <c r="A694" s="77" t="s">
        <v>104</v>
      </c>
      <c r="B694" s="73"/>
      <c r="C694" s="168">
        <v>1</v>
      </c>
      <c r="D694" s="84" t="s">
        <v>26</v>
      </c>
      <c r="E694" s="85"/>
      <c r="F694" s="76"/>
      <c r="G694" s="105"/>
    </row>
    <row r="695" spans="1:7" ht="15.75" customHeight="1" x14ac:dyDescent="0.15">
      <c r="A695" s="70" t="s">
        <v>75</v>
      </c>
      <c r="B695" s="66"/>
      <c r="C695" s="159"/>
      <c r="D695" s="67"/>
      <c r="E695" s="68"/>
      <c r="F695" s="69"/>
      <c r="G695" s="98"/>
    </row>
    <row r="696" spans="1:7" ht="15.75" customHeight="1" x14ac:dyDescent="0.15">
      <c r="A696" s="77" t="s">
        <v>106</v>
      </c>
      <c r="B696" s="73" t="s">
        <v>112</v>
      </c>
      <c r="C696" s="160">
        <v>8</v>
      </c>
      <c r="D696" s="74" t="s">
        <v>41</v>
      </c>
      <c r="E696" s="75"/>
      <c r="F696" s="76">
        <f>C696*E696</f>
        <v>0</v>
      </c>
      <c r="G696" s="105"/>
    </row>
    <row r="697" spans="1:7" ht="15.75" customHeight="1" x14ac:dyDescent="0.15">
      <c r="A697" s="70"/>
      <c r="B697" s="66"/>
      <c r="C697" s="159"/>
      <c r="D697" s="67"/>
      <c r="E697" s="68"/>
      <c r="F697" s="69"/>
      <c r="G697" s="98"/>
    </row>
    <row r="698" spans="1:7" ht="15.75" customHeight="1" x14ac:dyDescent="0.15">
      <c r="A698" s="77" t="s">
        <v>107</v>
      </c>
      <c r="B698" s="73" t="s">
        <v>113</v>
      </c>
      <c r="C698" s="160">
        <v>5</v>
      </c>
      <c r="D698" s="74" t="s">
        <v>41</v>
      </c>
      <c r="E698" s="75"/>
      <c r="F698" s="76">
        <f>C698*E698</f>
        <v>0</v>
      </c>
      <c r="G698" s="105"/>
    </row>
    <row r="699" spans="1:7" ht="15.75" customHeight="1" x14ac:dyDescent="0.15">
      <c r="A699" s="70"/>
      <c r="B699" s="66"/>
      <c r="C699" s="159"/>
      <c r="D699" s="67"/>
      <c r="E699" s="68"/>
      <c r="F699" s="69"/>
      <c r="G699" s="98"/>
    </row>
    <row r="700" spans="1:7" ht="15.75" customHeight="1" x14ac:dyDescent="0.15">
      <c r="A700" s="77" t="s">
        <v>108</v>
      </c>
      <c r="B700" s="73" t="s">
        <v>114</v>
      </c>
      <c r="C700" s="160">
        <v>4</v>
      </c>
      <c r="D700" s="74" t="s">
        <v>41</v>
      </c>
      <c r="E700" s="75"/>
      <c r="F700" s="76">
        <f>C700*E700</f>
        <v>0</v>
      </c>
      <c r="G700" s="105"/>
    </row>
    <row r="701" spans="1:7" ht="15.75" customHeight="1" x14ac:dyDescent="0.15">
      <c r="A701" s="70"/>
      <c r="B701" s="66"/>
      <c r="C701" s="159"/>
      <c r="D701" s="67"/>
      <c r="E701" s="68"/>
      <c r="F701" s="69"/>
      <c r="G701" s="98"/>
    </row>
    <row r="702" spans="1:7" ht="15.75" customHeight="1" x14ac:dyDescent="0.15">
      <c r="A702" s="77" t="s">
        <v>109</v>
      </c>
      <c r="B702" s="73" t="s">
        <v>115</v>
      </c>
      <c r="C702" s="160">
        <v>4</v>
      </c>
      <c r="D702" s="74" t="s">
        <v>41</v>
      </c>
      <c r="E702" s="75"/>
      <c r="F702" s="76">
        <f>C702*E702</f>
        <v>0</v>
      </c>
      <c r="G702" s="105"/>
    </row>
    <row r="703" spans="1:7" ht="15.75" customHeight="1" x14ac:dyDescent="0.15">
      <c r="A703" s="70"/>
      <c r="B703" s="66"/>
      <c r="C703" s="159"/>
      <c r="D703" s="67"/>
      <c r="E703" s="68"/>
      <c r="F703" s="69"/>
      <c r="G703" s="98"/>
    </row>
    <row r="704" spans="1:7" ht="15.75" customHeight="1" x14ac:dyDescent="0.15">
      <c r="A704" s="77" t="s">
        <v>243</v>
      </c>
      <c r="B704" s="73" t="s">
        <v>116</v>
      </c>
      <c r="C704" s="160">
        <v>2</v>
      </c>
      <c r="D704" s="74" t="s">
        <v>41</v>
      </c>
      <c r="E704" s="75"/>
      <c r="F704" s="76">
        <f>C704*E704</f>
        <v>0</v>
      </c>
      <c r="G704" s="105"/>
    </row>
    <row r="705" spans="1:7" ht="15.75" customHeight="1" x14ac:dyDescent="0.15">
      <c r="A705" s="70"/>
      <c r="B705" s="66"/>
      <c r="C705" s="159"/>
      <c r="D705" s="67"/>
      <c r="E705" s="68"/>
      <c r="F705" s="69"/>
      <c r="G705" s="98"/>
    </row>
    <row r="706" spans="1:7" ht="15.75" customHeight="1" x14ac:dyDescent="0.15">
      <c r="A706" s="77" t="s">
        <v>110</v>
      </c>
      <c r="B706" s="73" t="s">
        <v>118</v>
      </c>
      <c r="C706" s="160">
        <v>1</v>
      </c>
      <c r="D706" s="74" t="s">
        <v>41</v>
      </c>
      <c r="E706" s="75"/>
      <c r="F706" s="76">
        <f>C706*E706</f>
        <v>0</v>
      </c>
      <c r="G706" s="105"/>
    </row>
    <row r="707" spans="1:7" ht="15.75" customHeight="1" x14ac:dyDescent="0.15">
      <c r="A707" s="70"/>
      <c r="B707" s="66"/>
      <c r="C707" s="159"/>
      <c r="D707" s="67"/>
      <c r="E707" s="68"/>
      <c r="F707" s="69"/>
      <c r="G707" s="98"/>
    </row>
    <row r="708" spans="1:7" ht="15.75" customHeight="1" x14ac:dyDescent="0.15">
      <c r="A708" s="77" t="s">
        <v>268</v>
      </c>
      <c r="B708" s="73" t="s">
        <v>270</v>
      </c>
      <c r="C708" s="160">
        <v>4</v>
      </c>
      <c r="D708" s="74" t="s">
        <v>41</v>
      </c>
      <c r="E708" s="75"/>
      <c r="F708" s="76">
        <f>C708*E708</f>
        <v>0</v>
      </c>
      <c r="G708" s="105"/>
    </row>
    <row r="709" spans="1:7" ht="15.75" customHeight="1" x14ac:dyDescent="0.15">
      <c r="A709" s="70"/>
      <c r="B709" s="66"/>
      <c r="C709" s="159"/>
      <c r="D709" s="67"/>
      <c r="E709" s="68"/>
      <c r="F709" s="69"/>
      <c r="G709" s="98"/>
    </row>
    <row r="710" spans="1:7" ht="15.75" customHeight="1" x14ac:dyDescent="0.15">
      <c r="A710" s="77" t="s">
        <v>269</v>
      </c>
      <c r="B710" s="73" t="s">
        <v>271</v>
      </c>
      <c r="C710" s="160">
        <v>2</v>
      </c>
      <c r="D710" s="74" t="s">
        <v>41</v>
      </c>
      <c r="E710" s="75"/>
      <c r="F710" s="76">
        <f>C710*E710</f>
        <v>0</v>
      </c>
      <c r="G710" s="105"/>
    </row>
    <row r="711" spans="1:7" ht="15.75" customHeight="1" x14ac:dyDescent="0.15">
      <c r="A711" s="70"/>
      <c r="B711" s="66"/>
      <c r="C711" s="159"/>
      <c r="D711" s="67"/>
      <c r="E711" s="68"/>
      <c r="F711" s="69"/>
      <c r="G711" s="98"/>
    </row>
    <row r="712" spans="1:7" ht="15.75" customHeight="1" x14ac:dyDescent="0.15">
      <c r="A712" s="77" t="s">
        <v>272</v>
      </c>
      <c r="B712" s="73" t="s">
        <v>275</v>
      </c>
      <c r="C712" s="160">
        <v>1</v>
      </c>
      <c r="D712" s="74" t="s">
        <v>41</v>
      </c>
      <c r="E712" s="75"/>
      <c r="F712" s="76">
        <f>C712*E712</f>
        <v>0</v>
      </c>
      <c r="G712" s="105"/>
    </row>
    <row r="713" spans="1:7" ht="15.75" customHeight="1" x14ac:dyDescent="0.15">
      <c r="A713" s="70"/>
      <c r="B713" s="66"/>
      <c r="C713" s="159"/>
      <c r="D713" s="67"/>
      <c r="E713" s="68"/>
      <c r="F713" s="69"/>
      <c r="G713" s="98"/>
    </row>
    <row r="714" spans="1:7" ht="15.75" customHeight="1" x14ac:dyDescent="0.15">
      <c r="A714" s="77" t="s">
        <v>273</v>
      </c>
      <c r="B714" s="73" t="s">
        <v>276</v>
      </c>
      <c r="C714" s="160">
        <v>1</v>
      </c>
      <c r="D714" s="74" t="s">
        <v>41</v>
      </c>
      <c r="E714" s="75"/>
      <c r="F714" s="76">
        <f>C714*E714</f>
        <v>0</v>
      </c>
      <c r="G714" s="105"/>
    </row>
    <row r="715" spans="1:7" ht="15.75" customHeight="1" x14ac:dyDescent="0.15">
      <c r="A715" s="70"/>
      <c r="B715" s="66"/>
      <c r="C715" s="159"/>
      <c r="D715" s="67"/>
      <c r="E715" s="68"/>
      <c r="F715" s="69"/>
      <c r="G715" s="98"/>
    </row>
    <row r="716" spans="1:7" ht="15.75" customHeight="1" x14ac:dyDescent="0.15">
      <c r="A716" s="77" t="s">
        <v>274</v>
      </c>
      <c r="B716" s="73" t="s">
        <v>277</v>
      </c>
      <c r="C716" s="160">
        <v>1</v>
      </c>
      <c r="D716" s="74" t="s">
        <v>41</v>
      </c>
      <c r="E716" s="75"/>
      <c r="F716" s="76">
        <f>C716*E716</f>
        <v>0</v>
      </c>
      <c r="G716" s="105"/>
    </row>
    <row r="717" spans="1:7" ht="15.75" customHeight="1" x14ac:dyDescent="0.15">
      <c r="A717" s="70"/>
      <c r="B717" s="66"/>
      <c r="C717" s="159"/>
      <c r="D717" s="67"/>
      <c r="E717" s="68"/>
      <c r="F717" s="69"/>
      <c r="G717" s="107"/>
    </row>
    <row r="718" spans="1:7" ht="15.75" customHeight="1" x14ac:dyDescent="0.15">
      <c r="A718" s="77" t="s">
        <v>59</v>
      </c>
      <c r="B718" s="73"/>
      <c r="C718" s="160"/>
      <c r="D718" s="74"/>
      <c r="E718" s="75"/>
      <c r="F718" s="76">
        <f>SUM(F693:F716)</f>
        <v>0</v>
      </c>
      <c r="G718" s="106"/>
    </row>
    <row r="719" spans="1:7" ht="15.75" customHeight="1" x14ac:dyDescent="0.15">
      <c r="A719" s="70"/>
      <c r="B719" s="66"/>
      <c r="C719" s="159"/>
      <c r="D719" s="67"/>
      <c r="E719" s="68"/>
      <c r="F719" s="69"/>
      <c r="G719" s="107"/>
    </row>
    <row r="720" spans="1:7" ht="15.75" customHeight="1" x14ac:dyDescent="0.15">
      <c r="A720" s="77"/>
      <c r="B720" s="73"/>
      <c r="C720" s="160"/>
      <c r="D720" s="74"/>
      <c r="E720" s="75"/>
      <c r="F720" s="76">
        <f>C720*E720</f>
        <v>0</v>
      </c>
      <c r="G720" s="106"/>
    </row>
    <row r="721" spans="1:7" ht="15.75" customHeight="1" x14ac:dyDescent="0.15">
      <c r="A721" s="70"/>
      <c r="B721" s="66"/>
      <c r="C721" s="159"/>
      <c r="D721" s="67"/>
      <c r="E721" s="68"/>
      <c r="F721" s="69"/>
      <c r="G721" s="107"/>
    </row>
    <row r="722" spans="1:7" ht="15.75" customHeight="1" x14ac:dyDescent="0.15">
      <c r="A722" s="77" t="s">
        <v>119</v>
      </c>
      <c r="B722" s="73"/>
      <c r="C722" s="160">
        <v>1</v>
      </c>
      <c r="D722" s="74" t="s">
        <v>26</v>
      </c>
      <c r="E722" s="75"/>
      <c r="F722" s="76"/>
      <c r="G722" s="106"/>
    </row>
    <row r="723" spans="1:7" ht="15.75" customHeight="1" x14ac:dyDescent="0.15">
      <c r="A723" s="70"/>
      <c r="B723" s="66"/>
      <c r="C723" s="159"/>
      <c r="D723" s="67"/>
      <c r="E723" s="68"/>
      <c r="F723" s="69"/>
      <c r="G723" s="98"/>
    </row>
    <row r="724" spans="1:7" ht="15.75" customHeight="1" x14ac:dyDescent="0.15">
      <c r="A724" s="77" t="s">
        <v>120</v>
      </c>
      <c r="B724" s="73" t="s">
        <v>121</v>
      </c>
      <c r="C724" s="160">
        <v>2</v>
      </c>
      <c r="D724" s="74" t="s">
        <v>41</v>
      </c>
      <c r="E724" s="75"/>
      <c r="F724" s="76">
        <f>C724*E724</f>
        <v>0</v>
      </c>
      <c r="G724" s="105"/>
    </row>
    <row r="725" spans="1:7" ht="15.75" customHeight="1" x14ac:dyDescent="0.15">
      <c r="A725" s="70"/>
      <c r="B725" s="66"/>
      <c r="C725" s="159"/>
      <c r="D725" s="67"/>
      <c r="E725" s="68"/>
      <c r="F725" s="69"/>
      <c r="G725" s="98"/>
    </row>
    <row r="726" spans="1:7" ht="15.75" customHeight="1" x14ac:dyDescent="0.15">
      <c r="A726" s="77" t="s">
        <v>60</v>
      </c>
      <c r="B726" s="73"/>
      <c r="C726" s="160"/>
      <c r="D726" s="74"/>
      <c r="E726" s="75"/>
      <c r="F726" s="76">
        <f>SUM(F721:F724)</f>
        <v>0</v>
      </c>
      <c r="G726" s="105"/>
    </row>
    <row r="727" spans="1:7" ht="15.75" customHeight="1" x14ac:dyDescent="0.15">
      <c r="A727" s="70"/>
      <c r="B727" s="66"/>
      <c r="C727" s="159"/>
      <c r="D727" s="67"/>
      <c r="E727" s="68"/>
      <c r="F727" s="69"/>
      <c r="G727" s="98"/>
    </row>
    <row r="728" spans="1:7" ht="15.75" customHeight="1" x14ac:dyDescent="0.15">
      <c r="A728" s="77"/>
      <c r="B728" s="73"/>
      <c r="C728" s="160"/>
      <c r="D728" s="74"/>
      <c r="E728" s="75"/>
      <c r="F728" s="76">
        <f>C728*E728</f>
        <v>0</v>
      </c>
      <c r="G728" s="105"/>
    </row>
    <row r="729" spans="1:7" ht="15.75" customHeight="1" x14ac:dyDescent="0.15">
      <c r="A729" s="70"/>
      <c r="B729" s="66"/>
      <c r="C729" s="159"/>
      <c r="D729" s="67"/>
      <c r="E729" s="68"/>
      <c r="F729" s="69"/>
      <c r="G729" s="107"/>
    </row>
    <row r="730" spans="1:7" ht="15.75" customHeight="1" x14ac:dyDescent="0.15">
      <c r="A730" s="77"/>
      <c r="B730" s="73"/>
      <c r="C730" s="160"/>
      <c r="D730" s="74"/>
      <c r="E730" s="75"/>
      <c r="F730" s="76">
        <f>C730*E730</f>
        <v>0</v>
      </c>
      <c r="G730" s="106"/>
    </row>
    <row r="731" spans="1:7" ht="15.75" customHeight="1" x14ac:dyDescent="0.15">
      <c r="A731" s="70"/>
      <c r="B731" s="66"/>
      <c r="C731" s="159"/>
      <c r="D731" s="67"/>
      <c r="E731" s="68"/>
      <c r="F731" s="69"/>
      <c r="G731" s="107"/>
    </row>
    <row r="732" spans="1:7" ht="15.75" customHeight="1" x14ac:dyDescent="0.15">
      <c r="A732" s="77"/>
      <c r="B732" s="73"/>
      <c r="C732" s="160"/>
      <c r="D732" s="74"/>
      <c r="E732" s="75"/>
      <c r="F732" s="76">
        <f>C732*E732</f>
        <v>0</v>
      </c>
      <c r="G732" s="106"/>
    </row>
    <row r="733" spans="1:7" ht="15.75" customHeight="1" x14ac:dyDescent="0.15">
      <c r="A733" s="70"/>
      <c r="B733" s="66"/>
      <c r="C733" s="159"/>
      <c r="D733" s="67"/>
      <c r="E733" s="68"/>
      <c r="F733" s="69"/>
      <c r="G733" s="107"/>
    </row>
    <row r="734" spans="1:7" ht="15.75" customHeight="1" x14ac:dyDescent="0.15">
      <c r="A734" s="77"/>
      <c r="B734" s="73"/>
      <c r="C734" s="160"/>
      <c r="D734" s="74"/>
      <c r="E734" s="75"/>
      <c r="F734" s="76">
        <f>C734*E734</f>
        <v>0</v>
      </c>
      <c r="G734" s="106"/>
    </row>
    <row r="735" spans="1:7" ht="15.75" customHeight="1" x14ac:dyDescent="0.15">
      <c r="A735" s="70"/>
      <c r="B735" s="66"/>
      <c r="C735" s="159"/>
      <c r="D735" s="67"/>
      <c r="E735" s="68"/>
      <c r="F735" s="69"/>
      <c r="G735" s="107"/>
    </row>
    <row r="736" spans="1:7" ht="15.75" customHeight="1" x14ac:dyDescent="0.15">
      <c r="A736" s="77"/>
      <c r="B736" s="73"/>
      <c r="C736" s="160"/>
      <c r="D736" s="74"/>
      <c r="E736" s="75"/>
      <c r="F736" s="76">
        <f>C736*E736</f>
        <v>0</v>
      </c>
      <c r="G736" s="106"/>
    </row>
    <row r="737" spans="1:7" ht="15.75" customHeight="1" x14ac:dyDescent="0.15">
      <c r="A737" s="78"/>
      <c r="B737" s="66"/>
      <c r="C737" s="159"/>
      <c r="D737" s="67"/>
      <c r="E737" s="68"/>
      <c r="F737" s="69"/>
      <c r="G737" s="98"/>
    </row>
    <row r="738" spans="1:7" ht="15.75" customHeight="1" x14ac:dyDescent="0.15">
      <c r="A738" s="79"/>
      <c r="B738" s="73"/>
      <c r="C738" s="160"/>
      <c r="D738" s="74"/>
      <c r="E738" s="75"/>
      <c r="F738" s="76"/>
      <c r="G738" s="105"/>
    </row>
    <row r="739" spans="1:7" ht="15.75" customHeight="1" x14ac:dyDescent="0.15">
      <c r="A739" s="70"/>
      <c r="B739" s="66"/>
      <c r="C739" s="159"/>
      <c r="D739" s="67"/>
      <c r="E739" s="68"/>
      <c r="F739" s="69"/>
      <c r="G739" s="98"/>
    </row>
    <row r="740" spans="1:7" ht="15.75" customHeight="1" x14ac:dyDescent="0.15">
      <c r="A740" s="77" t="s">
        <v>122</v>
      </c>
      <c r="B740" s="73"/>
      <c r="C740" s="160">
        <v>1</v>
      </c>
      <c r="D740" s="74" t="s">
        <v>26</v>
      </c>
      <c r="E740" s="75"/>
      <c r="F740" s="76"/>
      <c r="G740" s="105"/>
    </row>
    <row r="741" spans="1:7" ht="15.75" customHeight="1" x14ac:dyDescent="0.15">
      <c r="A741" s="70"/>
      <c r="B741" s="66"/>
      <c r="C741" s="168"/>
      <c r="D741" s="84"/>
      <c r="E741" s="85"/>
      <c r="F741" s="69"/>
      <c r="G741" s="104"/>
    </row>
    <row r="742" spans="1:7" ht="15.75" customHeight="1" x14ac:dyDescent="0.15">
      <c r="A742" s="77" t="s">
        <v>123</v>
      </c>
      <c r="B742" s="73"/>
      <c r="C742" s="168">
        <v>13</v>
      </c>
      <c r="D742" s="84" t="s">
        <v>41</v>
      </c>
      <c r="E742" s="85"/>
      <c r="F742" s="76">
        <f>C742*E742</f>
        <v>0</v>
      </c>
      <c r="G742" s="105"/>
    </row>
    <row r="743" spans="1:7" ht="15.75" customHeight="1" x14ac:dyDescent="0.15">
      <c r="A743" s="70"/>
      <c r="B743" s="66"/>
      <c r="C743" s="159"/>
      <c r="D743" s="67"/>
      <c r="E743" s="68"/>
      <c r="F743" s="69"/>
      <c r="G743" s="98"/>
    </row>
    <row r="744" spans="1:7" ht="15.75" customHeight="1" x14ac:dyDescent="0.15">
      <c r="A744" s="77" t="s">
        <v>124</v>
      </c>
      <c r="B744" s="73"/>
      <c r="C744" s="160">
        <v>13</v>
      </c>
      <c r="D744" s="74" t="s">
        <v>41</v>
      </c>
      <c r="E744" s="75"/>
      <c r="F744" s="76">
        <f>C744*E744</f>
        <v>0</v>
      </c>
      <c r="G744" s="105"/>
    </row>
    <row r="745" spans="1:7" ht="15.75" customHeight="1" x14ac:dyDescent="0.15">
      <c r="A745" s="70"/>
      <c r="B745" s="66"/>
      <c r="C745" s="159"/>
      <c r="D745" s="84"/>
      <c r="E745" s="68"/>
      <c r="F745" s="69"/>
      <c r="G745" s="98"/>
    </row>
    <row r="746" spans="1:7" ht="15.75" customHeight="1" x14ac:dyDescent="0.15">
      <c r="A746" s="77" t="s">
        <v>278</v>
      </c>
      <c r="B746" s="73"/>
      <c r="C746" s="160">
        <v>12</v>
      </c>
      <c r="D746" s="74" t="s">
        <v>41</v>
      </c>
      <c r="E746" s="75"/>
      <c r="F746" s="76">
        <f>C746*E746</f>
        <v>0</v>
      </c>
      <c r="G746" s="105"/>
    </row>
    <row r="747" spans="1:7" ht="15.75" customHeight="1" x14ac:dyDescent="0.15">
      <c r="A747" s="70"/>
      <c r="B747" s="66"/>
      <c r="C747" s="159"/>
      <c r="D747" s="67"/>
      <c r="E747" s="68"/>
      <c r="F747" s="69"/>
      <c r="G747" s="98"/>
    </row>
    <row r="748" spans="1:7" ht="15.75" customHeight="1" x14ac:dyDescent="0.15">
      <c r="A748" s="77" t="s">
        <v>279</v>
      </c>
      <c r="B748" s="73"/>
      <c r="C748" s="160">
        <v>12</v>
      </c>
      <c r="D748" s="84" t="s">
        <v>41</v>
      </c>
      <c r="E748" s="75"/>
      <c r="F748" s="76">
        <f>C748*E748</f>
        <v>0</v>
      </c>
      <c r="G748" s="105"/>
    </row>
    <row r="749" spans="1:7" ht="15.75" customHeight="1" x14ac:dyDescent="0.15">
      <c r="A749" s="70" t="s">
        <v>125</v>
      </c>
      <c r="B749" s="66"/>
      <c r="C749" s="159"/>
      <c r="D749" s="67"/>
      <c r="E749" s="68"/>
      <c r="F749" s="69"/>
      <c r="G749" s="98"/>
    </row>
    <row r="750" spans="1:7" ht="15.75" customHeight="1" x14ac:dyDescent="0.15">
      <c r="A750" s="77" t="s">
        <v>280</v>
      </c>
      <c r="B750" s="73"/>
      <c r="C750" s="160">
        <v>1</v>
      </c>
      <c r="D750" s="84" t="s">
        <v>41</v>
      </c>
      <c r="E750" s="75"/>
      <c r="F750" s="76">
        <f>C750*E750</f>
        <v>0</v>
      </c>
      <c r="G750" s="105"/>
    </row>
    <row r="751" spans="1:7" ht="15.75" customHeight="1" x14ac:dyDescent="0.15">
      <c r="A751" s="70"/>
      <c r="B751" s="66"/>
      <c r="C751" s="159"/>
      <c r="D751" s="67"/>
      <c r="E751" s="68"/>
      <c r="F751" s="69"/>
      <c r="G751" s="98"/>
    </row>
    <row r="752" spans="1:7" ht="15.75" customHeight="1" x14ac:dyDescent="0.15">
      <c r="A752" s="77" t="s">
        <v>126</v>
      </c>
      <c r="B752" s="73"/>
      <c r="C752" s="160"/>
      <c r="D752" s="74"/>
      <c r="E752" s="75"/>
      <c r="F752" s="76">
        <f>SUM(F740:F750)</f>
        <v>0</v>
      </c>
      <c r="G752" s="105"/>
    </row>
    <row r="753" spans="1:7" ht="15.75" customHeight="1" x14ac:dyDescent="0.15">
      <c r="A753" s="70"/>
      <c r="B753" s="66"/>
      <c r="C753" s="159"/>
      <c r="D753" s="67"/>
      <c r="E753" s="68"/>
      <c r="F753" s="69"/>
      <c r="G753" s="98"/>
    </row>
    <row r="754" spans="1:7" ht="15.75" customHeight="1" x14ac:dyDescent="0.15">
      <c r="A754" s="77"/>
      <c r="B754" s="73"/>
      <c r="C754" s="160"/>
      <c r="D754" s="74"/>
      <c r="E754" s="75"/>
      <c r="F754" s="76">
        <f>C754*E754</f>
        <v>0</v>
      </c>
      <c r="G754" s="105"/>
    </row>
    <row r="755" spans="1:7" ht="15.75" customHeight="1" x14ac:dyDescent="0.15">
      <c r="A755" s="70"/>
      <c r="B755" s="66"/>
      <c r="C755" s="159"/>
      <c r="D755" s="67"/>
      <c r="E755" s="68"/>
      <c r="F755" s="69"/>
      <c r="G755" s="98"/>
    </row>
    <row r="756" spans="1:7" ht="15.75" customHeight="1" x14ac:dyDescent="0.15">
      <c r="A756" s="77" t="s">
        <v>127</v>
      </c>
      <c r="B756" s="73"/>
      <c r="C756" s="160">
        <v>1</v>
      </c>
      <c r="D756" s="74" t="s">
        <v>26</v>
      </c>
      <c r="E756" s="75"/>
      <c r="F756" s="76"/>
      <c r="G756" s="105"/>
    </row>
    <row r="757" spans="1:7" ht="15.75" customHeight="1" x14ac:dyDescent="0.15">
      <c r="A757" s="70"/>
      <c r="B757" s="66"/>
      <c r="C757" s="159"/>
      <c r="D757" s="67"/>
      <c r="E757" s="68"/>
      <c r="F757" s="69"/>
      <c r="G757" s="98"/>
    </row>
    <row r="758" spans="1:7" ht="15.75" customHeight="1" x14ac:dyDescent="0.15">
      <c r="A758" s="77" t="s">
        <v>128</v>
      </c>
      <c r="B758" s="73" t="s">
        <v>129</v>
      </c>
      <c r="C758" s="160">
        <v>7</v>
      </c>
      <c r="D758" s="74" t="s">
        <v>41</v>
      </c>
      <c r="E758" s="75"/>
      <c r="F758" s="76">
        <f>C758*E758</f>
        <v>0</v>
      </c>
      <c r="G758" s="105"/>
    </row>
    <row r="759" spans="1:7" ht="15.75" customHeight="1" x14ac:dyDescent="0.15">
      <c r="A759" s="70"/>
      <c r="B759" s="66"/>
      <c r="C759" s="159"/>
      <c r="D759" s="67"/>
      <c r="E759" s="68"/>
      <c r="F759" s="69"/>
      <c r="G759" s="98"/>
    </row>
    <row r="760" spans="1:7" ht="15.75" customHeight="1" x14ac:dyDescent="0.15">
      <c r="A760" s="77" t="s">
        <v>105</v>
      </c>
      <c r="B760" s="73" t="s">
        <v>111</v>
      </c>
      <c r="C760" s="160">
        <v>7</v>
      </c>
      <c r="D760" s="74" t="s">
        <v>41</v>
      </c>
      <c r="E760" s="75"/>
      <c r="F760" s="76">
        <f>C760*E760</f>
        <v>0</v>
      </c>
      <c r="G760" s="105"/>
    </row>
    <row r="761" spans="1:7" ht="15.75" customHeight="1" x14ac:dyDescent="0.15">
      <c r="A761" s="70"/>
      <c r="B761" s="66"/>
      <c r="C761" s="159"/>
      <c r="D761" s="67"/>
      <c r="E761" s="68"/>
      <c r="F761" s="69"/>
      <c r="G761" s="98"/>
    </row>
    <row r="762" spans="1:7" ht="15.75" customHeight="1" x14ac:dyDescent="0.15">
      <c r="A762" s="77" t="s">
        <v>130</v>
      </c>
      <c r="B762" s="73"/>
      <c r="C762" s="160"/>
      <c r="D762" s="74"/>
      <c r="E762" s="75"/>
      <c r="F762" s="76">
        <f>C762*E762</f>
        <v>0</v>
      </c>
      <c r="G762" s="105"/>
    </row>
    <row r="763" spans="1:7" ht="15.75" customHeight="1" x14ac:dyDescent="0.15">
      <c r="A763" s="70"/>
      <c r="B763" s="66"/>
      <c r="C763" s="159"/>
      <c r="D763" s="67"/>
      <c r="E763" s="68"/>
      <c r="F763" s="69"/>
      <c r="G763" s="98"/>
    </row>
    <row r="764" spans="1:7" ht="15.75" customHeight="1" x14ac:dyDescent="0.15">
      <c r="A764" s="77"/>
      <c r="B764" s="73"/>
      <c r="C764" s="160"/>
      <c r="D764" s="74"/>
      <c r="E764" s="75"/>
      <c r="F764" s="76">
        <f>SUM(F755:F762)</f>
        <v>0</v>
      </c>
      <c r="G764" s="105"/>
    </row>
    <row r="765" spans="1:7" ht="15.75" customHeight="1" x14ac:dyDescent="0.15">
      <c r="A765" s="70"/>
      <c r="B765" s="66"/>
      <c r="C765" s="159"/>
      <c r="D765" s="67"/>
      <c r="E765" s="68"/>
      <c r="F765" s="69"/>
      <c r="G765" s="107"/>
    </row>
    <row r="766" spans="1:7" ht="15.75" customHeight="1" x14ac:dyDescent="0.15">
      <c r="A766" s="77" t="s">
        <v>131</v>
      </c>
      <c r="B766" s="73"/>
      <c r="C766" s="160">
        <v>1</v>
      </c>
      <c r="D766" s="74" t="s">
        <v>26</v>
      </c>
      <c r="E766" s="75"/>
      <c r="F766" s="76">
        <f>C766*E766</f>
        <v>0</v>
      </c>
      <c r="G766" s="106"/>
    </row>
    <row r="767" spans="1:7" ht="15.75" customHeight="1" x14ac:dyDescent="0.15">
      <c r="A767" s="70"/>
      <c r="B767" s="66"/>
      <c r="C767" s="159"/>
      <c r="D767" s="67"/>
      <c r="E767" s="68"/>
      <c r="F767" s="69"/>
      <c r="G767" s="107"/>
    </row>
    <row r="768" spans="1:7" ht="15.75" customHeight="1" x14ac:dyDescent="0.15">
      <c r="A768" s="77" t="s">
        <v>132</v>
      </c>
      <c r="B768" s="73" t="s">
        <v>133</v>
      </c>
      <c r="C768" s="160">
        <v>2</v>
      </c>
      <c r="D768" s="74" t="s">
        <v>41</v>
      </c>
      <c r="E768" s="75"/>
      <c r="F768" s="76"/>
      <c r="G768" s="106"/>
    </row>
    <row r="769" spans="1:7" ht="15.75" customHeight="1" x14ac:dyDescent="0.15">
      <c r="A769" s="70"/>
      <c r="B769" s="66"/>
      <c r="C769" s="159"/>
      <c r="D769" s="67"/>
      <c r="E769" s="68"/>
      <c r="F769" s="69"/>
      <c r="G769" s="107"/>
    </row>
    <row r="770" spans="1:7" ht="15.75" customHeight="1" x14ac:dyDescent="0.15">
      <c r="A770" s="77" t="s">
        <v>134</v>
      </c>
      <c r="B770" s="73"/>
      <c r="C770" s="160"/>
      <c r="D770" s="74"/>
      <c r="E770" s="75"/>
      <c r="F770" s="76">
        <f>C770*E770</f>
        <v>0</v>
      </c>
      <c r="G770" s="106"/>
    </row>
    <row r="771" spans="1:7" ht="15.75" customHeight="1" x14ac:dyDescent="0.15">
      <c r="A771" s="70"/>
      <c r="B771" s="66"/>
      <c r="C771" s="159"/>
      <c r="D771" s="67"/>
      <c r="E771" s="68"/>
      <c r="F771" s="69"/>
      <c r="G771" s="98"/>
    </row>
    <row r="772" spans="1:7" ht="15.75" customHeight="1" x14ac:dyDescent="0.15">
      <c r="A772" s="77"/>
      <c r="B772" s="73"/>
      <c r="C772" s="160"/>
      <c r="D772" s="74"/>
      <c r="E772" s="75"/>
      <c r="F772" s="76">
        <f>SUM(F767:F770)</f>
        <v>0</v>
      </c>
      <c r="G772" s="105"/>
    </row>
    <row r="773" spans="1:7" ht="15.75" customHeight="1" x14ac:dyDescent="0.15">
      <c r="A773" s="70"/>
      <c r="B773" s="66"/>
      <c r="C773" s="159"/>
      <c r="D773" s="67"/>
      <c r="E773" s="68"/>
      <c r="F773" s="69"/>
      <c r="G773" s="98"/>
    </row>
    <row r="774" spans="1:7" ht="15.75" customHeight="1" x14ac:dyDescent="0.15">
      <c r="A774" s="77" t="s">
        <v>135</v>
      </c>
      <c r="B774" s="73"/>
      <c r="C774" s="160">
        <v>1</v>
      </c>
      <c r="D774" s="74" t="s">
        <v>26</v>
      </c>
      <c r="E774" s="75"/>
      <c r="F774" s="76">
        <f>C774*E774</f>
        <v>0</v>
      </c>
      <c r="G774" s="105"/>
    </row>
    <row r="775" spans="1:7" ht="15.75" customHeight="1" x14ac:dyDescent="0.15">
      <c r="A775" s="70"/>
      <c r="B775" s="66"/>
      <c r="C775" s="159"/>
      <c r="D775" s="67"/>
      <c r="E775" s="68"/>
      <c r="F775" s="69"/>
      <c r="G775" s="98"/>
    </row>
    <row r="776" spans="1:7" ht="15.75" customHeight="1" x14ac:dyDescent="0.15">
      <c r="A776" s="77" t="s">
        <v>136</v>
      </c>
      <c r="B776" s="73"/>
      <c r="C776" s="160">
        <v>2</v>
      </c>
      <c r="D776" s="74" t="s">
        <v>41</v>
      </c>
      <c r="E776" s="75"/>
      <c r="F776" s="76"/>
      <c r="G776" s="105"/>
    </row>
    <row r="777" spans="1:7" ht="15.75" customHeight="1" x14ac:dyDescent="0.15">
      <c r="A777" s="70"/>
      <c r="B777" s="66"/>
      <c r="C777" s="159"/>
      <c r="D777" s="67"/>
      <c r="E777" s="68"/>
      <c r="F777" s="69"/>
      <c r="G777" s="107"/>
    </row>
    <row r="778" spans="1:7" ht="15.75" customHeight="1" x14ac:dyDescent="0.15">
      <c r="A778" s="77" t="s">
        <v>120</v>
      </c>
      <c r="B778" s="73" t="s">
        <v>121</v>
      </c>
      <c r="C778" s="160">
        <v>2</v>
      </c>
      <c r="D778" s="74" t="s">
        <v>41</v>
      </c>
      <c r="E778" s="75"/>
      <c r="F778" s="76">
        <f>C778*E778</f>
        <v>0</v>
      </c>
      <c r="G778" s="106"/>
    </row>
    <row r="779" spans="1:7" ht="15.75" customHeight="1" x14ac:dyDescent="0.15">
      <c r="A779" s="70"/>
      <c r="B779" s="66"/>
      <c r="C779" s="159"/>
      <c r="D779" s="67"/>
      <c r="E779" s="68"/>
      <c r="F779" s="69"/>
      <c r="G779" s="107"/>
    </row>
    <row r="780" spans="1:7" ht="15.75" customHeight="1" x14ac:dyDescent="0.15">
      <c r="A780" s="77" t="s">
        <v>137</v>
      </c>
      <c r="B780" s="73"/>
      <c r="C780" s="160"/>
      <c r="D780" s="74"/>
      <c r="E780" s="75"/>
      <c r="F780" s="76">
        <f>C780*E780</f>
        <v>0</v>
      </c>
      <c r="G780" s="106"/>
    </row>
    <row r="781" spans="1:7" ht="15.75" customHeight="1" x14ac:dyDescent="0.15">
      <c r="A781" s="70"/>
      <c r="B781" s="66"/>
      <c r="C781" s="159"/>
      <c r="D781" s="67"/>
      <c r="E781" s="68"/>
      <c r="F781" s="69"/>
      <c r="G781" s="107"/>
    </row>
    <row r="782" spans="1:7" ht="15.75" customHeight="1" x14ac:dyDescent="0.15">
      <c r="A782" s="77"/>
      <c r="B782" s="73"/>
      <c r="C782" s="160"/>
      <c r="D782" s="74"/>
      <c r="E782" s="75"/>
      <c r="F782" s="76">
        <f>SUM(F775:F780)</f>
        <v>0</v>
      </c>
      <c r="G782" s="106"/>
    </row>
    <row r="783" spans="1:7" ht="15.75" customHeight="1" x14ac:dyDescent="0.15">
      <c r="A783" s="70"/>
      <c r="B783" s="66"/>
      <c r="C783" s="159"/>
      <c r="D783" s="67"/>
      <c r="E783" s="68"/>
      <c r="F783" s="69"/>
      <c r="G783" s="107"/>
    </row>
    <row r="784" spans="1:7" ht="15.75" customHeight="1" x14ac:dyDescent="0.15">
      <c r="A784" s="77"/>
      <c r="B784" s="73"/>
      <c r="C784" s="160"/>
      <c r="D784" s="74"/>
      <c r="E784" s="75"/>
      <c r="F784" s="76">
        <f>C784*E784</f>
        <v>0</v>
      </c>
      <c r="G784" s="106"/>
    </row>
    <row r="785" spans="1:7" ht="15.75" customHeight="1" x14ac:dyDescent="0.15">
      <c r="A785" s="78"/>
      <c r="B785" s="66"/>
      <c r="C785" s="159"/>
      <c r="D785" s="67"/>
      <c r="E785" s="68"/>
      <c r="F785" s="69"/>
      <c r="G785" s="98"/>
    </row>
    <row r="786" spans="1:7" ht="15.75" customHeight="1" x14ac:dyDescent="0.15">
      <c r="A786" s="79"/>
      <c r="B786" s="73"/>
      <c r="C786" s="160"/>
      <c r="D786" s="74"/>
      <c r="E786" s="75"/>
      <c r="F786" s="76"/>
      <c r="G786" s="105"/>
    </row>
    <row r="787" spans="1:7" ht="15.75" customHeight="1" x14ac:dyDescent="0.15">
      <c r="A787" s="70"/>
      <c r="B787" s="66"/>
      <c r="C787" s="159"/>
      <c r="D787" s="67"/>
      <c r="E787" s="68"/>
      <c r="F787" s="69"/>
      <c r="G787" s="98"/>
    </row>
    <row r="788" spans="1:7" ht="15.75" customHeight="1" x14ac:dyDescent="0.15">
      <c r="A788" s="77" t="s">
        <v>244</v>
      </c>
      <c r="B788" s="73"/>
      <c r="C788" s="160">
        <v>1</v>
      </c>
      <c r="D788" s="74" t="s">
        <v>26</v>
      </c>
      <c r="E788" s="75"/>
      <c r="F788" s="76"/>
      <c r="G788" s="105"/>
    </row>
    <row r="789" spans="1:7" ht="15.75" customHeight="1" x14ac:dyDescent="0.15">
      <c r="A789" s="70"/>
      <c r="B789" s="66"/>
      <c r="C789" s="168"/>
      <c r="D789" s="84"/>
      <c r="E789" s="85"/>
      <c r="F789" s="69"/>
      <c r="G789" s="104"/>
    </row>
    <row r="790" spans="1:7" ht="15.75" customHeight="1" x14ac:dyDescent="0.15">
      <c r="A790" s="77" t="s">
        <v>281</v>
      </c>
      <c r="B790" s="73" t="s">
        <v>113</v>
      </c>
      <c r="C790" s="168">
        <v>2</v>
      </c>
      <c r="D790" s="84" t="s">
        <v>41</v>
      </c>
      <c r="E790" s="85"/>
      <c r="F790" s="76">
        <f>C790*E790</f>
        <v>0</v>
      </c>
      <c r="G790" s="105"/>
    </row>
    <row r="791" spans="1:7" ht="15.75" customHeight="1" x14ac:dyDescent="0.15">
      <c r="A791" s="70"/>
      <c r="B791" s="66"/>
      <c r="C791" s="159"/>
      <c r="D791" s="67"/>
      <c r="E791" s="68"/>
      <c r="F791" s="69"/>
      <c r="G791" s="98"/>
    </row>
    <row r="792" spans="1:7" ht="15.75" customHeight="1" x14ac:dyDescent="0.15">
      <c r="A792" s="77" t="s">
        <v>124</v>
      </c>
      <c r="B792" s="73" t="s">
        <v>112</v>
      </c>
      <c r="C792" s="168">
        <v>4</v>
      </c>
      <c r="D792" s="84" t="s">
        <v>41</v>
      </c>
      <c r="E792" s="75"/>
      <c r="F792" s="76">
        <f>SUM(F788:F790)</f>
        <v>0</v>
      </c>
      <c r="G792" s="105"/>
    </row>
    <row r="793" spans="1:7" ht="15.75" customHeight="1" x14ac:dyDescent="0.15">
      <c r="A793" s="70"/>
      <c r="B793" s="66"/>
      <c r="C793" s="159"/>
      <c r="D793" s="67"/>
      <c r="E793" s="68"/>
      <c r="F793" s="69"/>
      <c r="G793" s="98"/>
    </row>
    <row r="794" spans="1:7" ht="15.75" customHeight="1" x14ac:dyDescent="0.15">
      <c r="A794" s="77" t="s">
        <v>138</v>
      </c>
      <c r="B794" s="73"/>
      <c r="C794" s="160"/>
      <c r="D794" s="74"/>
      <c r="E794" s="75"/>
      <c r="F794" s="76">
        <f>C794*E794</f>
        <v>0</v>
      </c>
      <c r="G794" s="105"/>
    </row>
    <row r="795" spans="1:7" ht="15.75" customHeight="1" x14ac:dyDescent="0.15">
      <c r="A795" s="70"/>
      <c r="B795" s="66"/>
      <c r="C795" s="159"/>
      <c r="D795" s="67"/>
      <c r="E795" s="68"/>
      <c r="F795" s="69"/>
      <c r="G795" s="98"/>
    </row>
    <row r="796" spans="1:7" ht="15.75" customHeight="1" x14ac:dyDescent="0.15">
      <c r="A796" s="77"/>
      <c r="B796" s="73"/>
      <c r="C796" s="160"/>
      <c r="D796" s="74"/>
      <c r="E796" s="75"/>
      <c r="F796" s="76"/>
      <c r="G796" s="105"/>
    </row>
    <row r="797" spans="1:7" ht="15.75" customHeight="1" x14ac:dyDescent="0.15">
      <c r="A797" s="70"/>
      <c r="B797" s="66"/>
      <c r="C797" s="159"/>
      <c r="D797" s="67"/>
      <c r="E797" s="68"/>
      <c r="F797" s="69"/>
      <c r="G797" s="98"/>
    </row>
    <row r="798" spans="1:7" ht="15.75" customHeight="1" x14ac:dyDescent="0.15">
      <c r="A798" s="77" t="s">
        <v>139</v>
      </c>
      <c r="B798" s="73"/>
      <c r="C798" s="160">
        <v>1</v>
      </c>
      <c r="D798" s="74" t="s">
        <v>26</v>
      </c>
      <c r="E798" s="75"/>
      <c r="F798" s="76">
        <f>C798*E798</f>
        <v>0</v>
      </c>
      <c r="G798" s="105"/>
    </row>
    <row r="799" spans="1:7" ht="15.75" customHeight="1" x14ac:dyDescent="0.15">
      <c r="A799" s="70"/>
      <c r="B799" s="66"/>
      <c r="C799" s="159"/>
      <c r="D799" s="67"/>
      <c r="E799" s="68"/>
      <c r="F799" s="69"/>
      <c r="G799" s="98"/>
    </row>
    <row r="800" spans="1:7" ht="15.75" customHeight="1" x14ac:dyDescent="0.15">
      <c r="A800" s="77" t="s">
        <v>140</v>
      </c>
      <c r="B800" s="73" t="s">
        <v>117</v>
      </c>
      <c r="C800" s="160">
        <v>1</v>
      </c>
      <c r="D800" s="74" t="s">
        <v>41</v>
      </c>
      <c r="E800" s="75"/>
      <c r="F800" s="76">
        <f>C800*E800</f>
        <v>0</v>
      </c>
      <c r="G800" s="105"/>
    </row>
    <row r="801" spans="1:7" ht="15.75" customHeight="1" x14ac:dyDescent="0.15">
      <c r="A801" s="70"/>
      <c r="B801" s="66"/>
      <c r="C801" s="159"/>
      <c r="D801" s="67"/>
      <c r="E801" s="68"/>
      <c r="F801" s="69"/>
      <c r="G801" s="98"/>
    </row>
    <row r="802" spans="1:7" ht="15.75" customHeight="1" x14ac:dyDescent="0.15">
      <c r="A802" s="77" t="s">
        <v>141</v>
      </c>
      <c r="B802" s="73"/>
      <c r="C802" s="160"/>
      <c r="D802" s="74"/>
      <c r="E802" s="75"/>
      <c r="F802" s="76">
        <f>C802*E802</f>
        <v>0</v>
      </c>
      <c r="G802" s="105"/>
    </row>
    <row r="803" spans="1:7" ht="15.75" customHeight="1" x14ac:dyDescent="0.15">
      <c r="A803" s="70"/>
      <c r="B803" s="66"/>
      <c r="C803" s="159"/>
      <c r="D803" s="67"/>
      <c r="E803" s="68"/>
      <c r="F803" s="69"/>
      <c r="G803" s="98"/>
    </row>
    <row r="804" spans="1:7" ht="15.75" customHeight="1" x14ac:dyDescent="0.15">
      <c r="A804" s="77"/>
      <c r="B804" s="73"/>
      <c r="C804" s="160"/>
      <c r="D804" s="74"/>
      <c r="E804" s="75"/>
      <c r="F804" s="76">
        <f>SUM(F795:F802)</f>
        <v>0</v>
      </c>
      <c r="G804" s="105"/>
    </row>
    <row r="805" spans="1:7" ht="15.75" customHeight="1" x14ac:dyDescent="0.15">
      <c r="A805" s="70"/>
      <c r="B805" s="66"/>
      <c r="C805" s="159"/>
      <c r="D805" s="67"/>
      <c r="E805" s="68"/>
      <c r="F805" s="69"/>
      <c r="G805" s="98"/>
    </row>
    <row r="806" spans="1:7" ht="15.75" customHeight="1" x14ac:dyDescent="0.15">
      <c r="A806" s="77" t="s">
        <v>142</v>
      </c>
      <c r="B806" s="73" t="s">
        <v>144</v>
      </c>
      <c r="C806" s="160">
        <v>1</v>
      </c>
      <c r="D806" s="74" t="s">
        <v>26</v>
      </c>
      <c r="E806" s="75"/>
      <c r="F806" s="76">
        <f>C806*E806</f>
        <v>0</v>
      </c>
      <c r="G806" s="105"/>
    </row>
    <row r="807" spans="1:7" ht="15.75" customHeight="1" x14ac:dyDescent="0.15">
      <c r="A807" s="70"/>
      <c r="B807" s="66"/>
      <c r="C807" s="159"/>
      <c r="D807" s="67"/>
      <c r="E807" s="68"/>
      <c r="F807" s="69"/>
      <c r="G807" s="98"/>
    </row>
    <row r="808" spans="1:7" ht="15.75" customHeight="1" x14ac:dyDescent="0.15">
      <c r="A808" s="77" t="s">
        <v>143</v>
      </c>
      <c r="B808" s="73"/>
      <c r="C808" s="160"/>
      <c r="D808" s="74"/>
      <c r="E808" s="75"/>
      <c r="F808" s="76"/>
      <c r="G808" s="105"/>
    </row>
    <row r="809" spans="1:7" ht="15.75" customHeight="1" x14ac:dyDescent="0.15">
      <c r="A809" s="70"/>
      <c r="B809" s="66"/>
      <c r="C809" s="159"/>
      <c r="D809" s="67"/>
      <c r="E809" s="68"/>
      <c r="F809" s="69"/>
      <c r="G809" s="98"/>
    </row>
    <row r="810" spans="1:7" ht="15.75" customHeight="1" x14ac:dyDescent="0.15">
      <c r="A810" s="77"/>
      <c r="B810" s="73"/>
      <c r="C810" s="160"/>
      <c r="D810" s="74"/>
      <c r="E810" s="75"/>
      <c r="F810" s="76">
        <f>SUM(F807:F808)</f>
        <v>0</v>
      </c>
      <c r="G810" s="105"/>
    </row>
    <row r="811" spans="1:7" ht="15.75" customHeight="1" x14ac:dyDescent="0.15">
      <c r="A811" s="70"/>
      <c r="B811" s="66"/>
      <c r="C811" s="159"/>
      <c r="D811" s="67"/>
      <c r="E811" s="68"/>
      <c r="F811" s="69"/>
      <c r="G811" s="98"/>
    </row>
    <row r="812" spans="1:7" ht="15.75" customHeight="1" x14ac:dyDescent="0.15">
      <c r="A812" s="77" t="s">
        <v>172</v>
      </c>
      <c r="B812" s="73" t="s">
        <v>145</v>
      </c>
      <c r="C812" s="160"/>
      <c r="D812" s="74"/>
      <c r="E812" s="75"/>
      <c r="F812" s="76">
        <f>C812*E812</f>
        <v>0</v>
      </c>
      <c r="G812" s="105"/>
    </row>
    <row r="813" spans="1:7" ht="15.75" customHeight="1" x14ac:dyDescent="0.15">
      <c r="A813" s="70"/>
      <c r="B813" s="66"/>
      <c r="C813" s="159"/>
      <c r="D813" s="67"/>
      <c r="E813" s="68"/>
      <c r="F813" s="69"/>
      <c r="G813" s="107"/>
    </row>
    <row r="814" spans="1:7" ht="15.75" customHeight="1" x14ac:dyDescent="0.15">
      <c r="A814" s="77"/>
      <c r="B814" s="73"/>
      <c r="C814" s="160"/>
      <c r="D814" s="74"/>
      <c r="E814" s="75"/>
      <c r="F814" s="76">
        <f>F718+F726+F752+F764+F772+F782+F792+F804+F810</f>
        <v>0</v>
      </c>
      <c r="G814" s="106"/>
    </row>
    <row r="815" spans="1:7" ht="15.75" customHeight="1" x14ac:dyDescent="0.15">
      <c r="A815" s="70"/>
      <c r="B815" s="66"/>
      <c r="C815" s="159"/>
      <c r="D815" s="67"/>
      <c r="E815" s="68"/>
      <c r="F815" s="69"/>
      <c r="G815" s="107"/>
    </row>
    <row r="816" spans="1:7" ht="15.75" customHeight="1" x14ac:dyDescent="0.15">
      <c r="A816" s="77"/>
      <c r="B816" s="73"/>
      <c r="C816" s="160"/>
      <c r="D816" s="74"/>
      <c r="E816" s="75"/>
      <c r="F816" s="76">
        <f>C816*E816</f>
        <v>0</v>
      </c>
      <c r="G816" s="106"/>
    </row>
    <row r="817" spans="1:7" ht="15.75" customHeight="1" x14ac:dyDescent="0.15">
      <c r="A817" s="70"/>
      <c r="B817" s="66"/>
      <c r="C817" s="159"/>
      <c r="D817" s="67"/>
      <c r="E817" s="68"/>
      <c r="F817" s="69"/>
      <c r="G817" s="107"/>
    </row>
    <row r="818" spans="1:7" ht="15.75" customHeight="1" x14ac:dyDescent="0.15">
      <c r="A818" s="77"/>
      <c r="B818" s="73"/>
      <c r="C818" s="160"/>
      <c r="D818" s="74"/>
      <c r="E818" s="75"/>
      <c r="F818" s="76">
        <f>C818*E818</f>
        <v>0</v>
      </c>
      <c r="G818" s="106"/>
    </row>
    <row r="819" spans="1:7" ht="15.75" customHeight="1" x14ac:dyDescent="0.15">
      <c r="A819" s="70"/>
      <c r="B819" s="66"/>
      <c r="C819" s="159"/>
      <c r="D819" s="67"/>
      <c r="E819" s="68"/>
      <c r="F819" s="69"/>
      <c r="G819" s="98"/>
    </row>
    <row r="820" spans="1:7" ht="15.75" customHeight="1" x14ac:dyDescent="0.15">
      <c r="A820" s="77"/>
      <c r="B820" s="73"/>
      <c r="C820" s="160"/>
      <c r="D820" s="74"/>
      <c r="E820" s="75"/>
      <c r="F820" s="76">
        <f>C820*E820</f>
        <v>0</v>
      </c>
      <c r="G820" s="105"/>
    </row>
    <row r="821" spans="1:7" ht="15.75" customHeight="1" x14ac:dyDescent="0.15">
      <c r="A821" s="70"/>
      <c r="B821" s="66"/>
      <c r="C821" s="159"/>
      <c r="D821" s="67"/>
      <c r="E821" s="68"/>
      <c r="F821" s="69"/>
      <c r="G821" s="98"/>
    </row>
    <row r="822" spans="1:7" ht="15.75" customHeight="1" x14ac:dyDescent="0.15">
      <c r="A822" s="77"/>
      <c r="B822" s="73"/>
      <c r="C822" s="160"/>
      <c r="D822" s="74"/>
      <c r="E822" s="75"/>
      <c r="F822" s="76">
        <f>C822*E822</f>
        <v>0</v>
      </c>
      <c r="G822" s="105"/>
    </row>
    <row r="823" spans="1:7" ht="15.75" customHeight="1" x14ac:dyDescent="0.15">
      <c r="A823" s="70"/>
      <c r="B823" s="66"/>
      <c r="C823" s="159"/>
      <c r="D823" s="67"/>
      <c r="E823" s="68"/>
      <c r="F823" s="69"/>
      <c r="G823" s="98"/>
    </row>
    <row r="824" spans="1:7" ht="15.75" customHeight="1" x14ac:dyDescent="0.15">
      <c r="A824" s="77"/>
      <c r="B824" s="73"/>
      <c r="C824" s="160"/>
      <c r="D824" s="74"/>
      <c r="E824" s="75"/>
      <c r="F824" s="76">
        <f>C824*E824</f>
        <v>0</v>
      </c>
      <c r="G824" s="105"/>
    </row>
    <row r="825" spans="1:7" ht="15.75" customHeight="1" x14ac:dyDescent="0.15">
      <c r="A825" s="70"/>
      <c r="B825" s="66"/>
      <c r="C825" s="159"/>
      <c r="D825" s="67"/>
      <c r="E825" s="68"/>
      <c r="F825" s="69"/>
      <c r="G825" s="107"/>
    </row>
    <row r="826" spans="1:7" ht="15.75" customHeight="1" x14ac:dyDescent="0.15">
      <c r="A826" s="77"/>
      <c r="B826" s="73"/>
      <c r="C826" s="160"/>
      <c r="D826" s="74"/>
      <c r="E826" s="75"/>
      <c r="F826" s="76">
        <f>C826*E826</f>
        <v>0</v>
      </c>
      <c r="G826" s="106"/>
    </row>
    <row r="827" spans="1:7" ht="15.75" customHeight="1" x14ac:dyDescent="0.15">
      <c r="A827" s="70"/>
      <c r="B827" s="66"/>
      <c r="C827" s="159"/>
      <c r="D827" s="67"/>
      <c r="E827" s="68"/>
      <c r="F827" s="69"/>
      <c r="G827" s="107"/>
    </row>
    <row r="828" spans="1:7" ht="15.75" customHeight="1" x14ac:dyDescent="0.15">
      <c r="A828" s="77"/>
      <c r="B828" s="73"/>
      <c r="C828" s="160"/>
      <c r="D828" s="74"/>
      <c r="E828" s="75"/>
      <c r="F828" s="76">
        <f>C828*E828</f>
        <v>0</v>
      </c>
      <c r="G828" s="106"/>
    </row>
    <row r="829" spans="1:7" ht="15.75" customHeight="1" x14ac:dyDescent="0.15">
      <c r="A829" s="70"/>
      <c r="B829" s="66"/>
      <c r="C829" s="159"/>
      <c r="D829" s="67"/>
      <c r="E829" s="68"/>
      <c r="F829" s="69"/>
      <c r="G829" s="107"/>
    </row>
    <row r="830" spans="1:7" ht="15.75" customHeight="1" x14ac:dyDescent="0.15">
      <c r="A830" s="77"/>
      <c r="B830" s="73"/>
      <c r="C830" s="160"/>
      <c r="D830" s="74"/>
      <c r="E830" s="75"/>
      <c r="F830" s="76">
        <f>C830*E830</f>
        <v>0</v>
      </c>
      <c r="G830" s="106"/>
    </row>
    <row r="831" spans="1:7" ht="15.75" customHeight="1" x14ac:dyDescent="0.15">
      <c r="A831" s="70"/>
      <c r="B831" s="66"/>
      <c r="C831" s="159"/>
      <c r="D831" s="67"/>
      <c r="E831" s="68"/>
      <c r="F831" s="69"/>
      <c r="G831" s="107"/>
    </row>
    <row r="832" spans="1:7" ht="15.75" customHeight="1" x14ac:dyDescent="0.15">
      <c r="A832" s="77"/>
      <c r="B832" s="73"/>
      <c r="C832" s="160"/>
      <c r="D832" s="74"/>
      <c r="E832" s="75"/>
      <c r="F832" s="76">
        <f>C832*E832</f>
        <v>0</v>
      </c>
      <c r="G832" s="106"/>
    </row>
    <row r="833" spans="1:7" ht="15.75" customHeight="1" x14ac:dyDescent="0.15">
      <c r="A833" s="78"/>
      <c r="B833" s="66"/>
      <c r="C833" s="159"/>
      <c r="D833" s="67"/>
      <c r="E833" s="68"/>
      <c r="F833" s="69"/>
      <c r="G833" s="98"/>
    </row>
    <row r="834" spans="1:7" ht="15.75" customHeight="1" x14ac:dyDescent="0.15">
      <c r="A834" s="79"/>
      <c r="B834" s="73"/>
      <c r="C834" s="160"/>
      <c r="D834" s="74"/>
      <c r="E834" s="75"/>
      <c r="F834" s="76"/>
      <c r="G834" s="105"/>
    </row>
    <row r="835" spans="1:7" ht="15.75" customHeight="1" x14ac:dyDescent="0.15">
      <c r="A835" s="70"/>
      <c r="B835" s="66"/>
      <c r="C835" s="159"/>
      <c r="D835" s="67"/>
      <c r="E835" s="68"/>
      <c r="F835" s="69"/>
      <c r="G835" s="98"/>
    </row>
    <row r="836" spans="1:7" ht="15.75" customHeight="1" x14ac:dyDescent="0.15">
      <c r="A836" s="77" t="s">
        <v>289</v>
      </c>
      <c r="B836" s="73"/>
      <c r="C836" s="160"/>
      <c r="D836" s="74"/>
      <c r="E836" s="75"/>
      <c r="F836" s="76">
        <f>C836*E836</f>
        <v>0</v>
      </c>
      <c r="G836" s="105"/>
    </row>
    <row r="837" spans="1:7" ht="15.75" customHeight="1" x14ac:dyDescent="0.15">
      <c r="A837" s="70"/>
      <c r="B837" s="66"/>
      <c r="C837" s="168"/>
      <c r="D837" s="84"/>
      <c r="E837" s="85"/>
      <c r="F837" s="69"/>
      <c r="G837" s="104"/>
    </row>
    <row r="838" spans="1:7" ht="15.75" customHeight="1" x14ac:dyDescent="0.15">
      <c r="A838" s="77" t="s">
        <v>173</v>
      </c>
      <c r="B838" s="73" t="s">
        <v>198</v>
      </c>
      <c r="C838" s="168">
        <v>1</v>
      </c>
      <c r="D838" s="84" t="s">
        <v>26</v>
      </c>
      <c r="E838" s="85"/>
      <c r="F838" s="76"/>
      <c r="G838" s="105"/>
    </row>
    <row r="839" spans="1:7" ht="15.75" customHeight="1" x14ac:dyDescent="0.15">
      <c r="A839" s="70"/>
      <c r="B839" s="66"/>
      <c r="C839" s="159"/>
      <c r="D839" s="67"/>
      <c r="E839" s="68"/>
      <c r="F839" s="69"/>
      <c r="G839" s="98"/>
    </row>
    <row r="840" spans="1:7" ht="15.75" customHeight="1" x14ac:dyDescent="0.15">
      <c r="A840" s="77" t="s">
        <v>38</v>
      </c>
      <c r="B840" s="73" t="s">
        <v>200</v>
      </c>
      <c r="C840" s="160">
        <v>1</v>
      </c>
      <c r="D840" s="74" t="s">
        <v>26</v>
      </c>
      <c r="E840" s="75"/>
      <c r="F840" s="76">
        <f>SUM(F837:F839)</f>
        <v>0</v>
      </c>
      <c r="G840" s="105"/>
    </row>
    <row r="841" spans="1:7" ht="15.75" customHeight="1" x14ac:dyDescent="0.15">
      <c r="A841" s="70"/>
      <c r="B841" s="66"/>
      <c r="C841" s="159"/>
      <c r="D841" s="67"/>
      <c r="E841" s="68"/>
      <c r="F841" s="69"/>
      <c r="G841" s="98"/>
    </row>
    <row r="842" spans="1:7" ht="15.75" customHeight="1" x14ac:dyDescent="0.15">
      <c r="A842" s="77" t="s">
        <v>167</v>
      </c>
      <c r="B842" s="73"/>
      <c r="C842" s="160"/>
      <c r="D842" s="74"/>
      <c r="E842" s="75"/>
      <c r="F842" s="76"/>
      <c r="G842" s="105"/>
    </row>
    <row r="843" spans="1:7" ht="15.75" customHeight="1" x14ac:dyDescent="0.15">
      <c r="A843" s="70"/>
      <c r="B843" s="66"/>
      <c r="C843" s="159"/>
      <c r="D843" s="67"/>
      <c r="E843" s="68"/>
      <c r="F843" s="69"/>
      <c r="G843" s="98"/>
    </row>
    <row r="844" spans="1:7" ht="15.75" customHeight="1" x14ac:dyDescent="0.15">
      <c r="A844" s="77"/>
      <c r="B844" s="73"/>
      <c r="C844" s="160"/>
      <c r="D844" s="74"/>
      <c r="E844" s="75"/>
      <c r="F844" s="76">
        <f>C844*E844</f>
        <v>0</v>
      </c>
      <c r="G844" s="105"/>
    </row>
    <row r="845" spans="1:7" ht="15.75" customHeight="1" x14ac:dyDescent="0.15">
      <c r="A845" s="70"/>
      <c r="B845" s="66"/>
      <c r="C845" s="159"/>
      <c r="D845" s="67"/>
      <c r="E845" s="68"/>
      <c r="F845" s="69"/>
      <c r="G845" s="98"/>
    </row>
    <row r="846" spans="1:7" ht="15.75" customHeight="1" x14ac:dyDescent="0.15">
      <c r="A846" s="77"/>
      <c r="B846" s="73"/>
      <c r="C846" s="160"/>
      <c r="D846" s="74"/>
      <c r="E846" s="75"/>
      <c r="F846" s="76">
        <f>C846*E846</f>
        <v>0</v>
      </c>
      <c r="G846" s="105"/>
    </row>
    <row r="847" spans="1:7" ht="15.75" customHeight="1" x14ac:dyDescent="0.15">
      <c r="A847" s="70"/>
      <c r="B847" s="66"/>
      <c r="C847" s="159"/>
      <c r="D847" s="67"/>
      <c r="E847" s="68"/>
      <c r="F847" s="69"/>
      <c r="G847" s="98"/>
    </row>
    <row r="848" spans="1:7" ht="15.75" customHeight="1" x14ac:dyDescent="0.15">
      <c r="A848" s="77"/>
      <c r="B848" s="73"/>
      <c r="C848" s="160"/>
      <c r="D848" s="74"/>
      <c r="E848" s="75"/>
      <c r="F848" s="76">
        <f>C848*E848</f>
        <v>0</v>
      </c>
      <c r="G848" s="105"/>
    </row>
    <row r="849" spans="1:7" ht="15.75" customHeight="1" x14ac:dyDescent="0.15">
      <c r="A849" s="70"/>
      <c r="B849" s="66"/>
      <c r="C849" s="159"/>
      <c r="D849" s="67"/>
      <c r="E849" s="68"/>
      <c r="F849" s="69"/>
      <c r="G849" s="98"/>
    </row>
    <row r="850" spans="1:7" ht="15.75" customHeight="1" x14ac:dyDescent="0.15">
      <c r="A850" s="77"/>
      <c r="B850" s="73"/>
      <c r="C850" s="160"/>
      <c r="D850" s="74"/>
      <c r="E850" s="75"/>
      <c r="F850" s="76">
        <f>C850*E850</f>
        <v>0</v>
      </c>
      <c r="G850" s="105"/>
    </row>
    <row r="851" spans="1:7" ht="15.75" customHeight="1" x14ac:dyDescent="0.15">
      <c r="A851" s="70"/>
      <c r="B851" s="66"/>
      <c r="C851" s="159"/>
      <c r="D851" s="67"/>
      <c r="E851" s="68"/>
      <c r="F851" s="69"/>
      <c r="G851" s="98"/>
    </row>
    <row r="852" spans="1:7" ht="15.75" customHeight="1" x14ac:dyDescent="0.15">
      <c r="A852" s="77"/>
      <c r="B852" s="73"/>
      <c r="C852" s="160"/>
      <c r="D852" s="74"/>
      <c r="E852" s="75"/>
      <c r="F852" s="76">
        <f>C852*E852</f>
        <v>0</v>
      </c>
      <c r="G852" s="105"/>
    </row>
    <row r="853" spans="1:7" ht="15.75" customHeight="1" x14ac:dyDescent="0.15">
      <c r="A853" s="70"/>
      <c r="B853" s="66"/>
      <c r="C853" s="159"/>
      <c r="D853" s="67"/>
      <c r="E853" s="68"/>
      <c r="F853" s="69"/>
      <c r="G853" s="98"/>
    </row>
    <row r="854" spans="1:7" ht="15.75" customHeight="1" x14ac:dyDescent="0.15">
      <c r="A854" s="77"/>
      <c r="B854" s="73"/>
      <c r="C854" s="160"/>
      <c r="D854" s="74"/>
      <c r="E854" s="75"/>
      <c r="F854" s="76">
        <f>C854*E854</f>
        <v>0</v>
      </c>
      <c r="G854" s="105"/>
    </row>
    <row r="855" spans="1:7" ht="15.75" customHeight="1" x14ac:dyDescent="0.15">
      <c r="A855" s="70"/>
      <c r="B855" s="66"/>
      <c r="C855" s="159"/>
      <c r="D855" s="67"/>
      <c r="E855" s="68"/>
      <c r="F855" s="69"/>
      <c r="G855" s="98"/>
    </row>
    <row r="856" spans="1:7" ht="15.75" customHeight="1" x14ac:dyDescent="0.15">
      <c r="A856" s="77"/>
      <c r="B856" s="73"/>
      <c r="C856" s="160"/>
      <c r="D856" s="74"/>
      <c r="E856" s="75"/>
      <c r="F856" s="76">
        <f>C856*E856</f>
        <v>0</v>
      </c>
      <c r="G856" s="105"/>
    </row>
    <row r="857" spans="1:7" ht="15.75" customHeight="1" x14ac:dyDescent="0.15">
      <c r="A857" s="70"/>
      <c r="B857" s="66"/>
      <c r="C857" s="159"/>
      <c r="D857" s="67"/>
      <c r="E857" s="68"/>
      <c r="F857" s="69"/>
      <c r="G857" s="98"/>
    </row>
    <row r="858" spans="1:7" ht="15.75" customHeight="1" x14ac:dyDescent="0.15">
      <c r="A858" s="77"/>
      <c r="B858" s="73"/>
      <c r="C858" s="160"/>
      <c r="D858" s="74"/>
      <c r="E858" s="75"/>
      <c r="F858" s="76">
        <f>C858*E858</f>
        <v>0</v>
      </c>
      <c r="G858" s="105"/>
    </row>
    <row r="859" spans="1:7" ht="15.75" customHeight="1" x14ac:dyDescent="0.15">
      <c r="A859" s="70"/>
      <c r="B859" s="66"/>
      <c r="C859" s="159"/>
      <c r="D859" s="67"/>
      <c r="E859" s="68"/>
      <c r="F859" s="69"/>
      <c r="G859" s="98"/>
    </row>
    <row r="860" spans="1:7" ht="15.75" customHeight="1" x14ac:dyDescent="0.15">
      <c r="A860" s="77"/>
      <c r="B860" s="73"/>
      <c r="C860" s="160"/>
      <c r="D860" s="74"/>
      <c r="E860" s="75"/>
      <c r="F860" s="76">
        <f>C860*E860</f>
        <v>0</v>
      </c>
      <c r="G860" s="105"/>
    </row>
    <row r="861" spans="1:7" ht="15.75" customHeight="1" x14ac:dyDescent="0.15">
      <c r="A861" s="70"/>
      <c r="B861" s="66"/>
      <c r="C861" s="159"/>
      <c r="D861" s="67"/>
      <c r="E861" s="68"/>
      <c r="F861" s="69"/>
      <c r="G861" s="107"/>
    </row>
    <row r="862" spans="1:7" ht="15.75" customHeight="1" x14ac:dyDescent="0.15">
      <c r="A862" s="77"/>
      <c r="B862" s="73"/>
      <c r="C862" s="160"/>
      <c r="D862" s="74"/>
      <c r="E862" s="75"/>
      <c r="F862" s="76">
        <f>C862*E862</f>
        <v>0</v>
      </c>
      <c r="G862" s="106"/>
    </row>
    <row r="863" spans="1:7" ht="15.75" customHeight="1" x14ac:dyDescent="0.15">
      <c r="A863" s="70"/>
      <c r="B863" s="66"/>
      <c r="C863" s="159"/>
      <c r="D863" s="67"/>
      <c r="E863" s="68"/>
      <c r="F863" s="69"/>
      <c r="G863" s="107"/>
    </row>
    <row r="864" spans="1:7" ht="15.75" customHeight="1" x14ac:dyDescent="0.15">
      <c r="A864" s="77"/>
      <c r="B864" s="73"/>
      <c r="C864" s="160"/>
      <c r="D864" s="74"/>
      <c r="E864" s="75"/>
      <c r="F864" s="76">
        <f>C864*E864</f>
        <v>0</v>
      </c>
      <c r="G864" s="106"/>
    </row>
    <row r="865" spans="1:7" ht="15.75" customHeight="1" x14ac:dyDescent="0.15">
      <c r="A865" s="70"/>
      <c r="B865" s="66"/>
      <c r="C865" s="159"/>
      <c r="D865" s="67"/>
      <c r="E865" s="68"/>
      <c r="F865" s="69"/>
      <c r="G865" s="107"/>
    </row>
    <row r="866" spans="1:7" ht="15.75" customHeight="1" x14ac:dyDescent="0.15">
      <c r="A866" s="77"/>
      <c r="B866" s="73"/>
      <c r="C866" s="160"/>
      <c r="D866" s="74"/>
      <c r="E866" s="75"/>
      <c r="F866" s="76">
        <f>C866*E866</f>
        <v>0</v>
      </c>
      <c r="G866" s="106"/>
    </row>
    <row r="867" spans="1:7" ht="15.75" customHeight="1" x14ac:dyDescent="0.15">
      <c r="A867" s="70"/>
      <c r="B867" s="66"/>
      <c r="C867" s="159"/>
      <c r="D867" s="67"/>
      <c r="E867" s="68"/>
      <c r="F867" s="69"/>
      <c r="G867" s="98"/>
    </row>
    <row r="868" spans="1:7" ht="15.75" customHeight="1" x14ac:dyDescent="0.15">
      <c r="A868" s="77"/>
      <c r="B868" s="73"/>
      <c r="C868" s="160"/>
      <c r="D868" s="74"/>
      <c r="E868" s="75"/>
      <c r="F868" s="76">
        <f>C868*E868</f>
        <v>0</v>
      </c>
      <c r="G868" s="105"/>
    </row>
    <row r="869" spans="1:7" ht="15.75" customHeight="1" x14ac:dyDescent="0.15">
      <c r="A869" s="70"/>
      <c r="B869" s="66"/>
      <c r="C869" s="159"/>
      <c r="D869" s="67"/>
      <c r="E869" s="68"/>
      <c r="F869" s="69"/>
      <c r="G869" s="98"/>
    </row>
    <row r="870" spans="1:7" ht="15.75" customHeight="1" x14ac:dyDescent="0.15">
      <c r="A870" s="77"/>
      <c r="B870" s="73"/>
      <c r="C870" s="160"/>
      <c r="D870" s="74"/>
      <c r="E870" s="75"/>
      <c r="F870" s="76">
        <f>C870*E870</f>
        <v>0</v>
      </c>
      <c r="G870" s="105"/>
    </row>
    <row r="871" spans="1:7" ht="15.75" customHeight="1" x14ac:dyDescent="0.15">
      <c r="A871" s="120" t="s">
        <v>174</v>
      </c>
      <c r="B871" s="121"/>
      <c r="C871" s="121"/>
      <c r="D871" s="122"/>
      <c r="E871" s="123"/>
      <c r="F871" s="140"/>
      <c r="G871" s="155"/>
    </row>
    <row r="872" spans="1:7" ht="15.75" customHeight="1" x14ac:dyDescent="0.15">
      <c r="A872" s="82" t="s">
        <v>175</v>
      </c>
      <c r="B872" s="125"/>
      <c r="C872" s="125"/>
      <c r="D872" s="134"/>
      <c r="E872" s="126"/>
      <c r="F872" s="151">
        <f>C872*E872</f>
        <v>0</v>
      </c>
      <c r="G872" s="135"/>
    </row>
    <row r="873" spans="1:7" ht="15.75" customHeight="1" x14ac:dyDescent="0.15">
      <c r="A873" s="82" t="s">
        <v>176</v>
      </c>
      <c r="B873" s="125"/>
      <c r="C873" s="125"/>
      <c r="D873" s="134"/>
      <c r="E873" s="126"/>
      <c r="F873" s="151"/>
      <c r="G873" s="156"/>
    </row>
    <row r="874" spans="1:7" ht="15.75" customHeight="1" x14ac:dyDescent="0.15">
      <c r="A874" s="82" t="s">
        <v>245</v>
      </c>
      <c r="B874" s="125"/>
      <c r="C874" s="125"/>
      <c r="D874" s="134"/>
      <c r="E874" s="126"/>
      <c r="F874" s="151">
        <f>C874*E874</f>
        <v>0</v>
      </c>
      <c r="G874" s="135"/>
    </row>
    <row r="875" spans="1:7" ht="15.75" customHeight="1" x14ac:dyDescent="0.15">
      <c r="A875" s="82" t="s">
        <v>177</v>
      </c>
      <c r="B875" s="125"/>
      <c r="C875" s="125"/>
      <c r="D875" s="134"/>
      <c r="E875" s="126"/>
      <c r="F875" s="151"/>
      <c r="G875" s="156"/>
    </row>
    <row r="876" spans="1:7" ht="15.75" customHeight="1" x14ac:dyDescent="0.15">
      <c r="A876" s="82" t="s">
        <v>178</v>
      </c>
      <c r="B876" s="125"/>
      <c r="C876" s="125"/>
      <c r="D876" s="134"/>
      <c r="E876" s="126"/>
      <c r="F876" s="151">
        <f>C876*E876</f>
        <v>0</v>
      </c>
      <c r="G876" s="135"/>
    </row>
    <row r="877" spans="1:7" ht="15.75" customHeight="1" x14ac:dyDescent="0.15">
      <c r="A877" s="82" t="s">
        <v>246</v>
      </c>
      <c r="B877" s="125"/>
      <c r="C877" s="125"/>
      <c r="D877" s="134"/>
      <c r="E877" s="126"/>
      <c r="F877" s="151"/>
      <c r="G877" s="156"/>
    </row>
    <row r="878" spans="1:7" ht="15.75" customHeight="1" x14ac:dyDescent="0.15">
      <c r="A878" s="82" t="s">
        <v>247</v>
      </c>
      <c r="B878" s="125"/>
      <c r="C878" s="125"/>
      <c r="D878" s="134"/>
      <c r="E878" s="126"/>
      <c r="F878" s="151">
        <f>C878*E878</f>
        <v>0</v>
      </c>
      <c r="G878" s="135"/>
    </row>
    <row r="879" spans="1:7" ht="15.75" customHeight="1" x14ac:dyDescent="0.15">
      <c r="A879" s="82"/>
      <c r="B879" s="125"/>
      <c r="C879" s="125"/>
      <c r="D879" s="134"/>
      <c r="E879" s="126"/>
      <c r="F879" s="151"/>
      <c r="G879" s="156"/>
    </row>
    <row r="880" spans="1:7" ht="15.75" customHeight="1" x14ac:dyDescent="0.15">
      <c r="A880" s="82"/>
      <c r="B880" s="125"/>
      <c r="C880" s="125"/>
      <c r="D880" s="134"/>
      <c r="E880" s="126"/>
      <c r="F880" s="151">
        <f>C880*E880</f>
        <v>0</v>
      </c>
      <c r="G880" s="135"/>
    </row>
    <row r="881" spans="1:7" ht="15.75" customHeight="1" x14ac:dyDescent="0.15">
      <c r="A881" s="82" t="s">
        <v>313</v>
      </c>
      <c r="B881" s="125"/>
      <c r="C881" s="125"/>
      <c r="D881" s="134"/>
      <c r="E881" s="126"/>
      <c r="F881" s="151"/>
      <c r="G881" s="135"/>
    </row>
    <row r="882" spans="1:7" ht="15.75" customHeight="1" x14ac:dyDescent="0.15">
      <c r="A882" s="137" t="s">
        <v>314</v>
      </c>
      <c r="B882" s="129"/>
      <c r="C882" s="129"/>
      <c r="D882" s="130"/>
      <c r="E882" s="131"/>
      <c r="F882" s="141">
        <f>C882*E882</f>
        <v>0</v>
      </c>
      <c r="G882" s="150"/>
    </row>
  </sheetData>
  <mergeCells count="2">
    <mergeCell ref="C152:C156"/>
    <mergeCell ref="D152:D156"/>
  </mergeCells>
  <phoneticPr fontId="2"/>
  <printOptions horizontalCentered="1"/>
  <pageMargins left="0.59055118110236227" right="0" top="1.1811023622047245" bottom="0.78740157480314965" header="0.59055118110236227" footer="0.39370078740157483"/>
  <pageSetup paperSize="9" scale="96" orientation="portrait" r:id="rId1"/>
  <headerFooter alignWithMargins="0">
    <oddHeader>&amp;L&amp;"中ゴシック体,太字"&amp;18内訳明細書&amp;R&amp;"平成明朝,標準"&amp;14№&amp;P</oddHeader>
  </headerFooter>
  <rowBreaks count="18" manualBreakCount="18">
    <brk id="49" max="6" man="1"/>
    <brk id="97" max="16383" man="1"/>
    <brk id="145" max="16383" man="1"/>
    <brk id="194" max="6" man="1"/>
    <brk id="242" max="16383" man="1"/>
    <brk id="290" max="6" man="1"/>
    <brk id="338" max="16383" man="1"/>
    <brk id="386" max="16383" man="1"/>
    <brk id="434" max="16383" man="1"/>
    <brk id="482" max="6" man="1"/>
    <brk id="516" max="6" man="1"/>
    <brk id="546" max="6" man="1"/>
    <brk id="594" max="6" man="1"/>
    <brk id="642" max="6" man="1"/>
    <brk id="690" max="6" man="1"/>
    <brk id="738" max="16383" man="1"/>
    <brk id="786" max="16383" man="1"/>
    <brk id="834" max="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vt:lpstr>
      <vt:lpstr>表紙</vt:lpstr>
      <vt:lpstr>内訳</vt:lpstr>
      <vt:lpstr>内訳!Print_Area</vt:lpstr>
      <vt:lpstr>内訳!Print_Titles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2011-06-15T08:44:02Z</cp:lastPrinted>
  <dcterms:created xsi:type="dcterms:W3CDTF">2010-04-23T01:30:04Z</dcterms:created>
  <dcterms:modified xsi:type="dcterms:W3CDTF">2025-03-04T07:42:39Z</dcterms:modified>
</cp:coreProperties>
</file>